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wmcclain\Documents\"/>
    </mc:Choice>
  </mc:AlternateContent>
  <xr:revisionPtr revIDLastSave="0" documentId="13_ncr:1_{A324CC19-79A4-4C06-9813-945A075B4023}" xr6:coauthVersionLast="47" xr6:coauthVersionMax="47" xr10:uidLastSave="{00000000-0000-0000-0000-000000000000}"/>
  <bookViews>
    <workbookView xWindow="-120" yWindow="-120" windowWidth="29040" windowHeight="15840" xr2:uid="{0D377595-DDBC-4358-AC90-DE9A41F7F94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 r="L17" i="1"/>
  <c r="L115" i="1"/>
  <c r="L55" i="1"/>
  <c r="L45" i="1"/>
  <c r="L127" i="1"/>
  <c r="L121" i="1"/>
  <c r="L109" i="1"/>
  <c r="L103" i="1"/>
  <c r="L97" i="1"/>
  <c r="L91" i="1"/>
  <c r="L85" i="1"/>
  <c r="L79" i="1"/>
  <c r="L73" i="1"/>
  <c r="L67" i="1"/>
  <c r="L61" i="1"/>
  <c r="L29" i="1"/>
  <c r="L23" i="1"/>
  <c r="L11" i="1"/>
  <c r="L5" i="1"/>
  <c r="B2" i="1" l="1"/>
</calcChain>
</file>

<file path=xl/sharedStrings.xml><?xml version="1.0" encoding="utf-8"?>
<sst xmlns="http://schemas.openxmlformats.org/spreadsheetml/2006/main" count="402" uniqueCount="277">
  <si>
    <t>Unit Type</t>
  </si>
  <si>
    <t>HQ</t>
  </si>
  <si>
    <t>Unit Name</t>
  </si>
  <si>
    <t>Unit Points Cost</t>
  </si>
  <si>
    <t>Wargear Points Cost</t>
  </si>
  <si>
    <t>Total Unit Cost</t>
  </si>
  <si>
    <t>Model Name</t>
  </si>
  <si>
    <t>Faction</t>
  </si>
  <si>
    <t>Army Doctrines/Traits</t>
  </si>
  <si>
    <t>Detachment</t>
  </si>
  <si>
    <t>Combined Arms</t>
  </si>
  <si>
    <t>Troops</t>
  </si>
  <si>
    <t>Elites</t>
  </si>
  <si>
    <t>Fast Attack</t>
  </si>
  <si>
    <t>Heavy Support</t>
  </si>
  <si>
    <t># of Models</t>
  </si>
  <si>
    <t>Wargear Options</t>
  </si>
  <si>
    <t>Weapons</t>
  </si>
  <si>
    <t>M</t>
  </si>
  <si>
    <t>WS</t>
  </si>
  <si>
    <t>BS</t>
  </si>
  <si>
    <t>A</t>
  </si>
  <si>
    <t>Ld</t>
  </si>
  <si>
    <t>Model</t>
  </si>
  <si>
    <t>Company Command Squad</t>
  </si>
  <si>
    <t>Company Commander</t>
  </si>
  <si>
    <t>Veteran</t>
  </si>
  <si>
    <t>Laspistol, Chainsword</t>
  </si>
  <si>
    <t>Lasgun</t>
  </si>
  <si>
    <t>Carapace Armor</t>
  </si>
  <si>
    <t>2pt/each</t>
  </si>
  <si>
    <t>Warlord Trait(s)</t>
  </si>
  <si>
    <t>Total WG Cost</t>
  </si>
  <si>
    <t>4+</t>
  </si>
  <si>
    <t>* Include + from wargear</t>
  </si>
  <si>
    <t>Veteran w/plasma</t>
  </si>
  <si>
    <t>HQ*</t>
  </si>
  <si>
    <t>Note / Red is mandatory, yellow optional. Green does not count for or  against FoC</t>
  </si>
  <si>
    <t>Enginseer</t>
  </si>
  <si>
    <t>Laspistol, Power axe</t>
  </si>
  <si>
    <t>Servo-arm</t>
  </si>
  <si>
    <t>Frag &amp; Krak Grenades</t>
  </si>
  <si>
    <t>Awaken the Machine</t>
  </si>
  <si>
    <t>Blessings of the Omnissiah</t>
  </si>
  <si>
    <t>3+</t>
  </si>
  <si>
    <t>Primaris Psyker</t>
  </si>
  <si>
    <t>Laspistol, Force weapon</t>
  </si>
  <si>
    <t>Frag Grenades</t>
  </si>
  <si>
    <t>5+</t>
  </si>
  <si>
    <t>Servitor</t>
  </si>
  <si>
    <t>Servo-Arm</t>
  </si>
  <si>
    <t>Servitor with Special Weapon</t>
  </si>
  <si>
    <t>Plasma Cannon, Servo-Arm</t>
  </si>
  <si>
    <t>Plasma Cannon</t>
  </si>
  <si>
    <t>15pt/each</t>
  </si>
  <si>
    <t>Notes/Rules</t>
  </si>
  <si>
    <t>Total Points Cost</t>
  </si>
  <si>
    <t>Imperial Guard</t>
  </si>
  <si>
    <t>Platoon Command Squad</t>
  </si>
  <si>
    <t>Unit Name (subunit)</t>
  </si>
  <si>
    <t>Infantry Squad</t>
  </si>
  <si>
    <t>Platoon Commander</t>
  </si>
  <si>
    <t>Guardsman</t>
  </si>
  <si>
    <t>Sergeant</t>
  </si>
  <si>
    <t>Platoon Standard</t>
  </si>
  <si>
    <t>Voice of Command</t>
  </si>
  <si>
    <t>Warlord/Senior Officer/VoC</t>
  </si>
  <si>
    <t>Veterans</t>
  </si>
  <si>
    <t>Veteran Sergeant</t>
  </si>
  <si>
    <t>Veteran with Plasma Gun</t>
  </si>
  <si>
    <t>Bolter</t>
  </si>
  <si>
    <t>Plasma Gun</t>
  </si>
  <si>
    <t>Bolter/Chainsword</t>
  </si>
  <si>
    <t>Bolter/Grenadiers</t>
  </si>
  <si>
    <t>1pt/15pt</t>
  </si>
  <si>
    <t>15pt each</t>
  </si>
  <si>
    <t>Veteran Guardsman</t>
  </si>
  <si>
    <t>Armored Sentinel Squadron</t>
  </si>
  <si>
    <t>Armored Sentinel</t>
  </si>
  <si>
    <t>Lascannon/HK Missile</t>
  </si>
  <si>
    <t>10pt/5pt each</t>
  </si>
  <si>
    <t>Sv*/HP</t>
  </si>
  <si>
    <t>Leman Russ Squadron</t>
  </si>
  <si>
    <t>Leman Russ Executioner</t>
  </si>
  <si>
    <t>Executioner Plasma Cannon</t>
  </si>
  <si>
    <t>NA</t>
  </si>
  <si>
    <t>S</t>
  </si>
  <si>
    <t>T/F AV</t>
  </si>
  <si>
    <t>W/S AV</t>
  </si>
  <si>
    <t>I/R AV</t>
  </si>
  <si>
    <t>3/10</t>
  </si>
  <si>
    <t>Infantry Platoon(1)</t>
  </si>
  <si>
    <t>Heavy Weapons Squad</t>
  </si>
  <si>
    <t>Heavy Weapons Team</t>
  </si>
  <si>
    <t>Bullgryns</t>
  </si>
  <si>
    <t>Bullgryn Bone'ead</t>
  </si>
  <si>
    <t>Bullgryn</t>
  </si>
  <si>
    <t>Brute Shield</t>
  </si>
  <si>
    <t>Slabshield</t>
  </si>
  <si>
    <t>Hammer of Wrath</t>
  </si>
  <si>
    <t>Stubborn</t>
  </si>
  <si>
    <t>Very Bulky</t>
  </si>
  <si>
    <t>Power Maul/Slabshield, Frag Grenades</t>
  </si>
  <si>
    <t>Power Maul/Brute Shield, Frag</t>
  </si>
  <si>
    <t>Ministorum Priest</t>
  </si>
  <si>
    <t>Autogun, Laspistol, Chainsword</t>
  </si>
  <si>
    <t>5+/4++</t>
  </si>
  <si>
    <t>4+/5++</t>
  </si>
  <si>
    <t>Guardsman /w Special Weap</t>
  </si>
  <si>
    <t>Flamer</t>
  </si>
  <si>
    <t>Autocannon</t>
  </si>
  <si>
    <t>Autocannon,Lasgun</t>
  </si>
  <si>
    <t>10pt each</t>
  </si>
  <si>
    <t>Camo Netting</t>
  </si>
  <si>
    <t>15pts</t>
  </si>
  <si>
    <t>Mindlock</t>
  </si>
  <si>
    <t>War Hymns</t>
  </si>
  <si>
    <t>Zealot</t>
  </si>
  <si>
    <t>HK Missile</t>
  </si>
  <si>
    <t>5pts</t>
  </si>
  <si>
    <t>Lascannon/Heavy Bolter Sponsons/Heavy Stubber</t>
  </si>
  <si>
    <t>10pt,15pt,5pt</t>
  </si>
  <si>
    <t>Bolter, Chainsword</t>
  </si>
  <si>
    <t>Guardsman /w Voxcaster</t>
  </si>
  <si>
    <t>Voxcaster</t>
  </si>
  <si>
    <t>Veteran /w Voxcaster</t>
  </si>
  <si>
    <t>Lasgun,Voxcaster</t>
  </si>
  <si>
    <t>Voxcaster/Carapace Armor</t>
  </si>
  <si>
    <t>Weapons Reference</t>
  </si>
  <si>
    <t>Psychic Power Reference</t>
  </si>
  <si>
    <t>Name</t>
  </si>
  <si>
    <t>Range</t>
  </si>
  <si>
    <t>AP</t>
  </si>
  <si>
    <t>Type</t>
  </si>
  <si>
    <t>School</t>
  </si>
  <si>
    <t>Power</t>
  </si>
  <si>
    <t>Warp Charge</t>
  </si>
  <si>
    <t>D6</t>
  </si>
  <si>
    <t>Laspistol</t>
  </si>
  <si>
    <t>12"</t>
  </si>
  <si>
    <t>-</t>
  </si>
  <si>
    <t>Pistol 1</t>
  </si>
  <si>
    <t>Divination</t>
  </si>
  <si>
    <t>Prescience</t>
  </si>
  <si>
    <t>Blessing to single friendly unit within 12". Reroll all failed To Hit Rolls</t>
  </si>
  <si>
    <t>Primaris Power</t>
  </si>
  <si>
    <t>24"</t>
  </si>
  <si>
    <t>Rapid Fire 1</t>
  </si>
  <si>
    <t>Autogun</t>
  </si>
  <si>
    <t>Boltgun</t>
  </si>
  <si>
    <t>Foreboding</t>
  </si>
  <si>
    <t>Blessing that targets the psyker. While in effect, psyker and his unit have Counter-Attack special rule and fire Overwatch using their full BS</t>
  </si>
  <si>
    <t>Heavy Bolter</t>
  </si>
  <si>
    <t>36"</t>
  </si>
  <si>
    <t>Heavy 3</t>
  </si>
  <si>
    <t>Template</t>
  </si>
  <si>
    <t>Assault 1, Ignores Cover</t>
  </si>
  <si>
    <t>Rapid Fire 1, Gets Hot</t>
  </si>
  <si>
    <t>Forewarning</t>
  </si>
  <si>
    <t>Blessing to single friendly unit within 12". Whilst in effect, target unit has 4+ invulnerable save</t>
  </si>
  <si>
    <t>Heavy 1, Blast, Gets Hot</t>
  </si>
  <si>
    <t>Lascannon</t>
  </si>
  <si>
    <t>48"</t>
  </si>
  <si>
    <t>Heavy 1</t>
  </si>
  <si>
    <t>Hunter Killer Missile</t>
  </si>
  <si>
    <t>Infinite</t>
  </si>
  <si>
    <t>Heavy 1, One use only</t>
  </si>
  <si>
    <t>Perfect Timing</t>
  </si>
  <si>
    <t>Blessing that targets the psyker. Whilst in effect, the Psyker and his unit's weapons have the Ignore Cover rule.</t>
  </si>
  <si>
    <t>Heavy 2, Blast, Gets Hot, Emergency Plasma Vents</t>
  </si>
  <si>
    <t>Chainsword</t>
  </si>
  <si>
    <t>Melee</t>
  </si>
  <si>
    <t>User</t>
  </si>
  <si>
    <t>Bonus Attacks 1</t>
  </si>
  <si>
    <t>Force Stave</t>
  </si>
  <si>
    <t>Force, Concussive</t>
  </si>
  <si>
    <t>Precognition</t>
  </si>
  <si>
    <t>Blessing that targets the psyker. Whilst in effect, the Psyker re-rolls all failed To Hit and To Wound rolls. In addition, while the power is in effect, the Psyker re-rolls failed saving throws.</t>
  </si>
  <si>
    <t>x2</t>
  </si>
  <si>
    <t>Melee, Specialist Weapon, Unwieldy</t>
  </si>
  <si>
    <t>Power Axe</t>
  </si>
  <si>
    <t>+2</t>
  </si>
  <si>
    <t>Unwieldy</t>
  </si>
  <si>
    <t>Power Maul</t>
  </si>
  <si>
    <t>+3</t>
  </si>
  <si>
    <t>Concussive</t>
  </si>
  <si>
    <t>Misfortune</t>
  </si>
  <si>
    <t>Malediction that targets single enemy unit within 24". Whilst in effect, all attacks that hit the target unit have the Rending special rule.</t>
  </si>
  <si>
    <t>8"</t>
  </si>
  <si>
    <t>Assault 1, Blast</t>
  </si>
  <si>
    <t>Krak Grenades</t>
  </si>
  <si>
    <t>Assault 1</t>
  </si>
  <si>
    <t>Scrier's Gaze</t>
  </si>
  <si>
    <t>Blessing that targets Psyker. Whilst the power is in effect, you can re-roll the dice when rolling for reserves, outflank, and when any unit identifies a mysterious objective. In addition, if the mission has the Tactical Objectives special rule, you can immediately choose to discard one of your active Tactical Objectives and generate a new one.</t>
  </si>
  <si>
    <t>USR Reference</t>
  </si>
  <si>
    <t>Rule Name</t>
  </si>
  <si>
    <t>Effect</t>
  </si>
  <si>
    <t>Mechanized Infantry</t>
  </si>
  <si>
    <t>Units with this doctrine can disembark from a Transport after that model has made a Normal Move, but cannot be selected to Move Again this phase and neither they nor the transport can declare a charge this turn.</t>
  </si>
  <si>
    <t>Elite Sharpshooters</t>
  </si>
  <si>
    <t>Each time a unit with this doctrine is selected to shoot, you can re-roll on hit roll when resolving that unit's attacks.</t>
  </si>
  <si>
    <t>Master of Command</t>
  </si>
  <si>
    <t>Your warlord has VoC. If it already has VoC, he can issue one additional order per turn.</t>
  </si>
  <si>
    <t>Deathmask of Ollanius</t>
  </si>
  <si>
    <t>Bearer of the Deathmask gets a 4+ invulnerable save and has It Will Not Die and Fear.</t>
  </si>
  <si>
    <t>It Will Not Die</t>
  </si>
  <si>
    <t>At the end of each of your turns, roll a D6 for each model with this special rule that has less than its starting number of HP/Wounds but hasn't been destroyed/killed. On a 5+ regain one wound/HP.</t>
  </si>
  <si>
    <t>Fear</t>
  </si>
  <si>
    <t>At the start of the fight phase, a unit in base contact with an enemy model that cause Fear must take a Ld test before any blows are struck. If passed, nothing happens. If failed, all models in that unit have their WS reduced to 1 for the remainder of that Fight phase. A model with Fear is not immune to enemy models with Fear.</t>
  </si>
  <si>
    <t>Automatically pass pinning, fear, regroup tests, and morale checks. Cannot Go to Ground and cannot choose to fail a morale test. Re-roll all failed To Hit rolls during the first round of each close combat.</t>
  </si>
  <si>
    <t>Take a Ld test at the start of each fight sub-phase, if successful, choose one of the following. Emperor Protects - re-roll all failed armor/invuln saves until end of phase. Emperor's Strength - until end of phase, Priest has Smash rule. Righteousness of the Emperor - Priest and unit rerolls failed To wound rolls until end of phase</t>
  </si>
  <si>
    <t>Senior Officer</t>
  </si>
  <si>
    <t>This model can issue up to two orders per turn</t>
  </si>
  <si>
    <t>This model can issue one order per turn</t>
  </si>
  <si>
    <t>Unless it includes an Enginseer, an unengaged unit that contains at least one model with Mindlock must roll a D6 at the start of its turn. On a 4+ there is no effect. On 1/2/3, the unit is mindlocked cannot take any voluntary action. A mindlocked unit must still complete compulsory moves such as Pile In/Fall Back</t>
  </si>
  <si>
    <t>Instead of firing his weapons, the enginseer can choose one friendly &lt;vehicle&gt; within 12". That unit gains Power of the Machine Spirit.</t>
  </si>
  <si>
    <t>Roll to repair a vehicle the Enginseer is in base contact with. Roll a D6, adding 1 for each Servitor in his unit. If the result is 5 or more, you can either restore 1 HP or repair a Weapon Destroyed/Immobilized Result effective immediately.</t>
  </si>
  <si>
    <t>Power of the Machine Spirit</t>
  </si>
  <si>
    <t>Gain split fire. Vehicle can fire one more weapon at its full BS than normally permitted</t>
  </si>
  <si>
    <t>Count as scoring one more wound for calculating assault results. Once per turn when a unit is target of an order by a Platoon Commander whose squad has a Platoon Standard, that unit may reroll the Ld test to see if the order passed.</t>
  </si>
  <si>
    <t>If in contact with one or more models with a slabshield from the same unit, add +1 to its armor save. If a target (friend or foe) is obscured from the firer's view by at least one model with a slabshield, it receives +1 to its cover save</t>
  </si>
  <si>
    <t>If you end a charge move in base or hull contact with enemy model, roll a D6 for each model in engagement range of the enemy unit. On a result of a 3+ the enemy model suffers a S:User AP:- hit</t>
  </si>
  <si>
    <t>Ignore any negative Ld modifiers when taking Morale or Pinning test. If the unit is also Fearless, use Fearless rules instead</t>
  </si>
  <si>
    <t>Count as 3 models for transport space</t>
  </si>
  <si>
    <t>Count cover save as being 1pt better than normal. This means the model always has a cover save of at least 6+, even in the open</t>
  </si>
  <si>
    <t>Grinding Advance</t>
  </si>
  <si>
    <t>If a Leman Russ moves under half of its movement during movement phase, fire turret weapon twice at same target.</t>
  </si>
  <si>
    <t>Tank Hunters</t>
  </si>
  <si>
    <t>A unit that contains at least one model with this special rule re-rolls failed armor penetration rolls against vehicles (both with shooting and close combat) and can choose to re-roll glancing hits, but the second result must be kept</t>
  </si>
  <si>
    <t>Monster Hunter</t>
  </si>
  <si>
    <t>Reroll all failed To Wound rolls against Monstrous Creatures</t>
  </si>
  <si>
    <t>Ignores Cover</t>
  </si>
  <si>
    <t>Targets of this weapon do not receive a cover save</t>
  </si>
  <si>
    <t>Split Fire</t>
  </si>
  <si>
    <t>Units with this rule can have different models/weapons shoot at different targets</t>
  </si>
  <si>
    <t>Pinning</t>
  </si>
  <si>
    <t xml:space="preserve">If a unit shot at by this weapon suffers one or more unsaved wounds, it must take a Ld test once the firing unit has finished shooting. If it fails, it must immediately Go to Ground. </t>
  </si>
  <si>
    <t>Precision Shot</t>
  </si>
  <si>
    <t>If a 6 to hit is rolled, allocate wounds against the model you wish to rather than the normal rules for wound allocation.</t>
  </si>
  <si>
    <t>Smash</t>
  </si>
  <si>
    <t>All of the close combat attacks (except Hammer of Wrath) of a model with this rule are resolved at AP2 (unless it's an AP1 weapon). You may also elect to make a single Smash attack instead of normal attacks - if so, roll To Hit as normal but resolve the Attack at double the model's strength (to a max of 10). A unit making a Smash attack can re-roll its armor pen rolls, but must keep the 2nd result</t>
  </si>
  <si>
    <t>Orders</t>
  </si>
  <si>
    <t>Orders have a 12" range unless otherwise stated. Voice of Command allows one order. Take a leadership test on the receiving unit to determine if the order is understood and takes effect</t>
  </si>
  <si>
    <t>Incompetent Command</t>
  </si>
  <si>
    <t>If a double 6 is rolled for the ordered unit's Ld test, the order doesn't take effect and no further orders can be issued by that officer for the remainder of the turn</t>
  </si>
  <si>
    <t>Inspired Tactics</t>
  </si>
  <si>
    <t>If a double 1 is rolled for the ordered unit's Ld test, once the order has been resolved all further orders issued by ANY officer are automatically successful for the remainder of the turn</t>
  </si>
  <si>
    <t>Some orders can only be issued by a Senior Officer. They are denoted by "Y" in the SOR column (Senior Officer Required). Senior Officers may issue any order.</t>
  </si>
  <si>
    <t>Order Name</t>
  </si>
  <si>
    <t>SOR*</t>
  </si>
  <si>
    <t>Bring It Down!</t>
  </si>
  <si>
    <t>Y</t>
  </si>
  <si>
    <t>The ordered unit must make a shooting attack. When resolving this shooting attack, all models in the unit have Tank Hunters and Monster Hunter</t>
  </si>
  <si>
    <t>Fire on my Target!</t>
  </si>
  <si>
    <t>The ordered unit must make a shooting attack. When resolving this shooting attack, all weapons in the ordered unit have the Ignores Cover rule</t>
  </si>
  <si>
    <t>Fire Rank, Fire! Second Rank Fire!</t>
  </si>
  <si>
    <t>N</t>
  </si>
  <si>
    <t>All lasguns and hot-shot lasguns in the ordered unit change their type to Rapid Fire 2 until end of phase</t>
  </si>
  <si>
    <t>Forwards, for the Emperor!</t>
  </si>
  <si>
    <t>The ordered unit can shoot this phase even if it advanced in its Movement phase.</t>
  </si>
  <si>
    <t>Get Back in the Fight!</t>
  </si>
  <si>
    <t>Can only be issued to Battleshocked or Gone to Ground units. The ordered unit immediately regroups if Battleshocked but does not make a 3" move. If Gone to Ground, the effects of Gone to Ground are immediately cancelled. In either case, the unit can act normally for the remainder of the turn</t>
  </si>
  <si>
    <t>Move! Move! Move!</t>
  </si>
  <si>
    <t>Instead of shooting this phase, the ordered unit immediately moves as if it were the Movement phase and must Advance as part of this move. When determining the Advance, roll 3 dice and use the highest result.</t>
  </si>
  <si>
    <t>Smite at Will!</t>
  </si>
  <si>
    <t>The ordered unit must make a shooting attack. When resolving this shooting attack, the ordered unit has the Split Fire keyword.</t>
  </si>
  <si>
    <t>Suppressive Fire!</t>
  </si>
  <si>
    <t>The ordered unit must make a shooting attack. When resolving this shooting attack, all weapons in the ordered unit have the Pinning Keyword.</t>
  </si>
  <si>
    <t>Take Aim!</t>
  </si>
  <si>
    <t>The ordered unit must make a shooting attack. When resolving this shooting attack, all models in the ordered unit have the Precision Shot keyword</t>
  </si>
  <si>
    <t>Tank Orders</t>
  </si>
  <si>
    <t>Full Throttle!</t>
  </si>
  <si>
    <t>Tank commander's unit immediately moves Flat Out, moving up to 6+D6 even though they are Heavy</t>
  </si>
  <si>
    <t>Gunners, Kill on Sight!</t>
  </si>
  <si>
    <t>Tank commander's unit immediately makes a shooting attack. The Tank Commander must shoot at a different target than the rest of his unit. The Tank Commander must resolve his shooting attack first, then resolve attacks made by the rest of the unit. These must be at a different target.</t>
  </si>
  <si>
    <t>Strike and Shroud!</t>
  </si>
  <si>
    <t>The Tank Commander's unit must make a shooting attack. After this shooting attack has been resolved, all vehicles in the unit that have not already done so must use their smoke launchers.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</si>
</sst>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rgb="FF9C0006"/>
      <name val="Aptos Narrow"/>
      <family val="2"/>
      <scheme val="minor"/>
    </font>
    <font>
      <sz val="11"/>
      <color rgb="FF9C5700"/>
      <name val="Aptos Narrow"/>
      <family val="2"/>
      <scheme val="minor"/>
    </font>
    <font>
      <sz val="11"/>
      <color rgb="FF006100"/>
      <name val="Aptos Narrow"/>
      <family val="2"/>
      <scheme val="minor"/>
    </font>
    <font>
      <sz val="11"/>
      <color theme="3" tint="0.249977111117893"/>
      <name val="Aptos Narrow"/>
      <family val="2"/>
      <scheme val="minor"/>
    </font>
  </fonts>
  <fills count="5">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s>
  <borders count="10">
    <border>
      <left/>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46">
    <xf numFmtId="0" fontId="0" fillId="0" borderId="0" xfId="0"/>
    <xf numFmtId="0" fontId="1" fillId="2" borderId="0" xfId="1"/>
    <xf numFmtId="0" fontId="0" fillId="0" borderId="0" xfId="0" applyAlignment="1">
      <alignment horizontal="center"/>
    </xf>
    <xf numFmtId="0" fontId="2" fillId="3" borderId="0" xfId="2"/>
    <xf numFmtId="0" fontId="0" fillId="0" borderId="0" xfId="0" applyAlignment="1">
      <alignment vertical="top" wrapText="1"/>
    </xf>
    <xf numFmtId="0" fontId="0" fillId="0" borderId="0" xfId="0" applyAlignment="1">
      <alignment horizontal="center" vertical="center"/>
    </xf>
    <xf numFmtId="0" fontId="3" fillId="4" borderId="0" xfId="3"/>
    <xf numFmtId="0" fontId="0" fillId="0" borderId="2" xfId="0" applyBorder="1" applyAlignment="1">
      <alignment horizontal="center"/>
    </xf>
    <xf numFmtId="0" fontId="0" fillId="0" borderId="2" xfId="0" applyBorder="1" applyAlignment="1">
      <alignment horizontal="center" wrapText="1"/>
    </xf>
    <xf numFmtId="0" fontId="4" fillId="0" borderId="2" xfId="0" applyFont="1" applyBorder="1"/>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top" wrapText="1"/>
    </xf>
    <xf numFmtId="0" fontId="0" fillId="0" borderId="0" xfId="0" applyAlignment="1">
      <alignment horizontal="center" vertical="center" wrapText="1"/>
    </xf>
    <xf numFmtId="0" fontId="0" fillId="0" borderId="4"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4" xfId="0" applyBorder="1"/>
    <xf numFmtId="0" fontId="0" fillId="0" borderId="4"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4" borderId="4" xfId="3" applyBorder="1" applyAlignment="1">
      <alignment vertical="center"/>
    </xf>
    <xf numFmtId="0" fontId="3" fillId="4" borderId="6" xfId="3" applyBorder="1" applyAlignment="1">
      <alignment vertical="center"/>
    </xf>
    <xf numFmtId="0" fontId="3" fillId="4" borderId="7" xfId="3"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4" xfId="0" applyBorder="1"/>
    <xf numFmtId="0" fontId="0" fillId="0" borderId="5" xfId="0" applyBorder="1"/>
  </cellXfs>
  <cellStyles count="4">
    <cellStyle name="Bad" xfId="1" builtinId="27"/>
    <cellStyle name="Good" xfId="3"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5C0E3-6F9E-47EF-A114-EE7AA5F4032E}">
  <dimension ref="A1:W131"/>
  <sheetViews>
    <sheetView tabSelected="1" workbookViewId="0">
      <selection activeCell="L5" sqref="L5"/>
    </sheetView>
  </sheetViews>
  <sheetFormatPr defaultRowHeight="15" x14ac:dyDescent="0.25"/>
  <cols>
    <col min="1" max="1" width="14.42578125" bestFit="1" customWidth="1"/>
    <col min="2" max="2" width="25.28515625" bestFit="1" customWidth="1"/>
    <col min="3" max="3" width="25.28515625" customWidth="1"/>
    <col min="4" max="4" width="15.5703125" customWidth="1"/>
    <col min="5" max="5" width="26.85546875" bestFit="1" customWidth="1"/>
    <col min="6" max="6" width="20.7109375" bestFit="1" customWidth="1"/>
    <col min="7" max="7" width="26.140625" bestFit="1" customWidth="1"/>
    <col min="8" max="8" width="23.5703125" bestFit="1" customWidth="1"/>
    <col min="9" max="9" width="19" bestFit="1" customWidth="1"/>
    <col min="10" max="10" width="25.28515625" bestFit="1" customWidth="1"/>
    <col min="11" max="11" width="15.7109375" bestFit="1" customWidth="1"/>
    <col min="12" max="12" width="13.85546875" bestFit="1" customWidth="1"/>
    <col min="23" max="23" width="20.85546875" bestFit="1" customWidth="1"/>
  </cols>
  <sheetData>
    <row r="1" spans="1:23" x14ac:dyDescent="0.25">
      <c r="A1" t="s">
        <v>7</v>
      </c>
      <c r="B1" t="s">
        <v>56</v>
      </c>
      <c r="D1" s="15" t="s">
        <v>8</v>
      </c>
      <c r="E1" s="15"/>
      <c r="F1" t="s">
        <v>9</v>
      </c>
      <c r="G1" s="15" t="s">
        <v>31</v>
      </c>
      <c r="H1" s="15"/>
      <c r="J1" s="17" t="s">
        <v>37</v>
      </c>
      <c r="K1" s="17"/>
      <c r="L1" s="17"/>
      <c r="V1" s="17" t="s">
        <v>34</v>
      </c>
    </row>
    <row r="2" spans="1:23" x14ac:dyDescent="0.25">
      <c r="A2" s="15" t="s">
        <v>57</v>
      </c>
      <c r="B2" s="15">
        <f>SUM(L5,L11,L23,L29,L17,L35,L45,L55,L61,L67,L73,L79,L85,L91,L97,L103,L109,L115,L121,L127)</f>
        <v>1000</v>
      </c>
      <c r="C2" s="2"/>
      <c r="D2" s="15"/>
      <c r="E2" s="15"/>
      <c r="F2" s="15" t="s">
        <v>10</v>
      </c>
      <c r="G2" s="15"/>
      <c r="H2" s="15"/>
      <c r="J2" s="17"/>
      <c r="K2" s="17"/>
      <c r="L2" s="17"/>
      <c r="V2" s="17"/>
    </row>
    <row r="3" spans="1:23" x14ac:dyDescent="0.25">
      <c r="A3" s="15"/>
      <c r="B3" s="15"/>
      <c r="C3" s="2"/>
      <c r="D3" s="15"/>
      <c r="E3" s="15"/>
      <c r="F3" s="15"/>
      <c r="G3" s="15"/>
      <c r="H3" s="15"/>
      <c r="J3" s="17"/>
      <c r="K3" s="17"/>
      <c r="L3" s="17"/>
      <c r="V3" s="17"/>
    </row>
    <row r="4" spans="1:23" ht="15.75" thickBot="1" x14ac:dyDescent="0.3">
      <c r="A4" s="9" t="s">
        <v>0</v>
      </c>
      <c r="B4" s="9" t="s">
        <v>2</v>
      </c>
      <c r="C4" s="9" t="s">
        <v>59</v>
      </c>
      <c r="D4" s="9" t="s">
        <v>3</v>
      </c>
      <c r="E4" s="9" t="s">
        <v>6</v>
      </c>
      <c r="F4" s="9" t="s">
        <v>15</v>
      </c>
      <c r="G4" s="9" t="s">
        <v>17</v>
      </c>
      <c r="H4" s="9" t="s">
        <v>16</v>
      </c>
      <c r="I4" s="9" t="s">
        <v>4</v>
      </c>
      <c r="J4" s="9" t="s">
        <v>55</v>
      </c>
      <c r="K4" s="9" t="s">
        <v>32</v>
      </c>
      <c r="L4" s="9" t="s">
        <v>5</v>
      </c>
      <c r="M4" s="7" t="s">
        <v>18</v>
      </c>
      <c r="N4" s="7" t="s">
        <v>19</v>
      </c>
      <c r="O4" s="7" t="s">
        <v>20</v>
      </c>
      <c r="P4" s="7" t="s">
        <v>86</v>
      </c>
      <c r="Q4" s="7" t="s">
        <v>87</v>
      </c>
      <c r="R4" s="8" t="s">
        <v>88</v>
      </c>
      <c r="S4" s="7" t="s">
        <v>89</v>
      </c>
      <c r="T4" s="7" t="s">
        <v>21</v>
      </c>
      <c r="U4" s="7" t="s">
        <v>22</v>
      </c>
      <c r="V4" s="7" t="s">
        <v>81</v>
      </c>
      <c r="W4" s="9" t="s">
        <v>23</v>
      </c>
    </row>
    <row r="5" spans="1:23" x14ac:dyDescent="0.25">
      <c r="A5" s="1" t="s">
        <v>1</v>
      </c>
      <c r="B5" s="18" t="s">
        <v>24</v>
      </c>
      <c r="C5" s="4"/>
      <c r="D5">
        <v>60</v>
      </c>
      <c r="E5" t="s">
        <v>25</v>
      </c>
      <c r="F5">
        <v>1</v>
      </c>
      <c r="G5" t="s">
        <v>27</v>
      </c>
      <c r="H5" t="s">
        <v>29</v>
      </c>
      <c r="I5">
        <v>5</v>
      </c>
      <c r="J5" t="s">
        <v>66</v>
      </c>
      <c r="K5">
        <v>5</v>
      </c>
      <c r="L5">
        <f>SUM(D5,D6,D7,D8,D9,K5,K6,K7,K8,K9)</f>
        <v>78</v>
      </c>
      <c r="M5" s="10">
        <v>6</v>
      </c>
      <c r="N5" s="5">
        <v>4</v>
      </c>
      <c r="O5" s="5">
        <v>4</v>
      </c>
      <c r="P5" s="5">
        <v>3</v>
      </c>
      <c r="Q5" s="5">
        <v>3</v>
      </c>
      <c r="R5" s="5">
        <v>3</v>
      </c>
      <c r="S5" s="5">
        <v>3</v>
      </c>
      <c r="T5" s="5">
        <v>3</v>
      </c>
      <c r="U5" s="5">
        <v>9</v>
      </c>
      <c r="V5" s="5" t="s">
        <v>107</v>
      </c>
      <c r="W5" s="5" t="s">
        <v>25</v>
      </c>
    </row>
    <row r="6" spans="1:23" x14ac:dyDescent="0.25">
      <c r="A6" s="1"/>
      <c r="B6" s="18"/>
      <c r="C6" s="4"/>
      <c r="E6" t="s">
        <v>26</v>
      </c>
      <c r="F6">
        <v>3</v>
      </c>
      <c r="G6" t="s">
        <v>28</v>
      </c>
      <c r="H6" t="s">
        <v>29</v>
      </c>
      <c r="I6" t="s">
        <v>30</v>
      </c>
      <c r="K6">
        <v>6</v>
      </c>
      <c r="M6" s="11">
        <v>6</v>
      </c>
      <c r="N6" s="5">
        <v>3</v>
      </c>
      <c r="O6" s="5">
        <v>4</v>
      </c>
      <c r="P6" s="5">
        <v>3</v>
      </c>
      <c r="Q6" s="5">
        <v>3</v>
      </c>
      <c r="R6" s="5">
        <v>1</v>
      </c>
      <c r="S6" s="5">
        <v>3</v>
      </c>
      <c r="T6" s="5">
        <v>1</v>
      </c>
      <c r="U6" s="5">
        <v>7</v>
      </c>
      <c r="V6" s="5" t="s">
        <v>33</v>
      </c>
      <c r="W6" s="5" t="s">
        <v>35</v>
      </c>
    </row>
    <row r="7" spans="1:23" x14ac:dyDescent="0.25">
      <c r="A7" s="1"/>
      <c r="B7" s="18"/>
      <c r="C7" s="4"/>
      <c r="E7" t="s">
        <v>125</v>
      </c>
      <c r="F7">
        <v>1</v>
      </c>
      <c r="G7" t="s">
        <v>126</v>
      </c>
      <c r="H7" t="s">
        <v>127</v>
      </c>
      <c r="I7">
        <v>5</v>
      </c>
      <c r="K7">
        <v>7</v>
      </c>
      <c r="M7" s="11">
        <v>6</v>
      </c>
      <c r="N7" s="5">
        <v>3</v>
      </c>
      <c r="O7" s="5">
        <v>4</v>
      </c>
      <c r="P7" s="5">
        <v>3</v>
      </c>
      <c r="Q7" s="5">
        <v>3</v>
      </c>
      <c r="R7" s="5">
        <v>1</v>
      </c>
      <c r="S7" s="5">
        <v>3</v>
      </c>
      <c r="T7" s="5">
        <v>1</v>
      </c>
      <c r="U7" s="5">
        <v>7</v>
      </c>
      <c r="V7" s="5" t="s">
        <v>33</v>
      </c>
      <c r="W7" s="5" t="s">
        <v>26</v>
      </c>
    </row>
    <row r="8" spans="1:23" x14ac:dyDescent="0.25">
      <c r="A8" s="1"/>
      <c r="B8" s="18"/>
      <c r="C8" s="4"/>
      <c r="M8" s="11"/>
      <c r="N8" s="5"/>
      <c r="O8" s="5"/>
      <c r="P8" s="5"/>
      <c r="Q8" s="5"/>
      <c r="R8" s="5"/>
      <c r="S8" s="5"/>
      <c r="T8" s="5"/>
      <c r="U8" s="5"/>
      <c r="V8" s="5"/>
      <c r="W8" s="5"/>
    </row>
    <row r="9" spans="1:23" x14ac:dyDescent="0.25">
      <c r="A9" s="1"/>
      <c r="B9" s="18"/>
      <c r="C9" s="4"/>
      <c r="M9" s="11"/>
      <c r="N9" s="5"/>
      <c r="O9" s="5"/>
      <c r="P9" s="5"/>
      <c r="Q9" s="5"/>
      <c r="R9" s="5"/>
      <c r="S9" s="5"/>
      <c r="T9" s="5"/>
      <c r="U9" s="5"/>
      <c r="V9" s="5"/>
      <c r="W9" s="5"/>
    </row>
    <row r="10" spans="1:23" x14ac:dyDescent="0.25">
      <c r="B10" s="4"/>
      <c r="C10" s="4"/>
      <c r="M10" s="11"/>
      <c r="N10" s="5"/>
      <c r="O10" s="5"/>
      <c r="P10" s="5"/>
      <c r="Q10" s="5"/>
      <c r="R10" s="5"/>
      <c r="S10" s="5"/>
      <c r="T10" s="5"/>
      <c r="U10" s="5"/>
      <c r="V10" s="5"/>
      <c r="W10" s="5"/>
    </row>
    <row r="11" spans="1:23" x14ac:dyDescent="0.25">
      <c r="A11" s="6" t="s">
        <v>1</v>
      </c>
      <c r="B11" s="19" t="s">
        <v>45</v>
      </c>
      <c r="C11" s="13"/>
      <c r="D11">
        <v>50</v>
      </c>
      <c r="E11" t="s">
        <v>45</v>
      </c>
      <c r="F11">
        <v>1</v>
      </c>
      <c r="G11" t="s">
        <v>46</v>
      </c>
      <c r="L11">
        <f>SUM(D11,D12,D13,D14,D15,K11,K12,K13,K14,K15)</f>
        <v>50</v>
      </c>
      <c r="M11" s="11">
        <v>6</v>
      </c>
      <c r="N11" s="5">
        <v>4</v>
      </c>
      <c r="O11" s="5">
        <v>4</v>
      </c>
      <c r="P11" s="5">
        <v>3</v>
      </c>
      <c r="Q11" s="5">
        <v>3</v>
      </c>
      <c r="R11" s="5">
        <v>2</v>
      </c>
      <c r="S11" s="5">
        <v>3</v>
      </c>
      <c r="T11" s="5">
        <v>2</v>
      </c>
      <c r="U11" s="5">
        <v>9</v>
      </c>
      <c r="V11" s="5" t="s">
        <v>48</v>
      </c>
      <c r="W11" s="5" t="s">
        <v>45</v>
      </c>
    </row>
    <row r="12" spans="1:23" x14ac:dyDescent="0.25">
      <c r="A12" s="6"/>
      <c r="B12" s="19"/>
      <c r="C12" s="13"/>
      <c r="G12" t="s">
        <v>47</v>
      </c>
      <c r="M12" s="11"/>
      <c r="N12" s="5"/>
      <c r="O12" s="5"/>
      <c r="P12" s="5"/>
      <c r="Q12" s="5"/>
      <c r="R12" s="5"/>
      <c r="S12" s="5"/>
      <c r="T12" s="5"/>
      <c r="U12" s="5"/>
      <c r="V12" s="5"/>
      <c r="W12" s="5"/>
    </row>
    <row r="13" spans="1:23" x14ac:dyDescent="0.25">
      <c r="A13" s="6"/>
      <c r="B13" s="19"/>
      <c r="C13" s="13"/>
      <c r="M13" s="11"/>
      <c r="N13" s="5"/>
      <c r="O13" s="5"/>
      <c r="P13" s="5"/>
      <c r="Q13" s="5"/>
      <c r="R13" s="5"/>
      <c r="S13" s="5"/>
      <c r="T13" s="5"/>
      <c r="U13" s="5"/>
      <c r="V13" s="5"/>
      <c r="W13" s="5"/>
    </row>
    <row r="14" spans="1:23" x14ac:dyDescent="0.25">
      <c r="A14" s="6"/>
      <c r="B14" s="19"/>
      <c r="C14" s="13"/>
      <c r="M14" s="11"/>
      <c r="N14" s="5"/>
      <c r="O14" s="5"/>
      <c r="P14" s="5"/>
      <c r="Q14" s="5"/>
      <c r="R14" s="5"/>
      <c r="S14" s="5"/>
      <c r="T14" s="5"/>
      <c r="U14" s="5"/>
      <c r="V14" s="5"/>
      <c r="W14" s="5"/>
    </row>
    <row r="15" spans="1:23" x14ac:dyDescent="0.25">
      <c r="A15" s="6"/>
      <c r="B15" s="19"/>
      <c r="C15" s="13"/>
      <c r="M15" s="11"/>
      <c r="N15" s="5"/>
      <c r="O15" s="5"/>
      <c r="P15" s="5"/>
      <c r="Q15" s="5"/>
      <c r="R15" s="5"/>
      <c r="S15" s="5"/>
      <c r="T15" s="5"/>
      <c r="U15" s="5"/>
      <c r="V15" s="5"/>
      <c r="W15" s="5"/>
    </row>
    <row r="16" spans="1:23" x14ac:dyDescent="0.25">
      <c r="M16" s="11"/>
      <c r="N16" s="5"/>
      <c r="O16" s="5"/>
      <c r="P16" s="5"/>
      <c r="Q16" s="5"/>
      <c r="R16" s="5"/>
      <c r="S16" s="5"/>
      <c r="T16" s="5"/>
      <c r="U16" s="5"/>
      <c r="V16" s="5"/>
      <c r="W16" s="5"/>
    </row>
    <row r="17" spans="1:23" x14ac:dyDescent="0.25">
      <c r="A17" s="6" t="s">
        <v>1</v>
      </c>
      <c r="B17" s="16" t="s">
        <v>104</v>
      </c>
      <c r="C17" s="5"/>
      <c r="D17">
        <v>25</v>
      </c>
      <c r="E17" t="s">
        <v>104</v>
      </c>
      <c r="F17">
        <v>1</v>
      </c>
      <c r="G17" t="s">
        <v>105</v>
      </c>
      <c r="J17" t="s">
        <v>116</v>
      </c>
      <c r="L17">
        <f>SUM(D17,D18,D19,D20,D21,K17,K18,K19,K20,K21)</f>
        <v>25</v>
      </c>
      <c r="M17" s="11">
        <v>6</v>
      </c>
      <c r="N17" s="5">
        <v>3</v>
      </c>
      <c r="O17" s="5">
        <v>3</v>
      </c>
      <c r="P17" s="5">
        <v>3</v>
      </c>
      <c r="Q17" s="5">
        <v>3</v>
      </c>
      <c r="R17" s="5">
        <v>1</v>
      </c>
      <c r="S17" s="5">
        <v>3</v>
      </c>
      <c r="T17" s="5">
        <v>2</v>
      </c>
      <c r="U17" s="5">
        <v>7</v>
      </c>
      <c r="V17" s="5" t="s">
        <v>106</v>
      </c>
      <c r="W17" s="5" t="s">
        <v>104</v>
      </c>
    </row>
    <row r="18" spans="1:23" x14ac:dyDescent="0.25">
      <c r="A18" s="6"/>
      <c r="B18" s="16"/>
      <c r="C18" s="5"/>
      <c r="G18" t="s">
        <v>47</v>
      </c>
      <c r="J18" t="s">
        <v>117</v>
      </c>
      <c r="M18" s="11"/>
      <c r="N18" s="5"/>
      <c r="O18" s="5"/>
      <c r="P18" s="5"/>
      <c r="Q18" s="5"/>
      <c r="R18" s="5"/>
      <c r="S18" s="5"/>
      <c r="T18" s="5"/>
      <c r="U18" s="5"/>
      <c r="V18" s="5"/>
      <c r="W18" s="5"/>
    </row>
    <row r="19" spans="1:23" x14ac:dyDescent="0.25">
      <c r="A19" s="6"/>
      <c r="B19" s="16"/>
      <c r="C19" s="5"/>
      <c r="M19" s="11"/>
      <c r="N19" s="5"/>
      <c r="O19" s="5"/>
      <c r="P19" s="5"/>
      <c r="Q19" s="5"/>
      <c r="R19" s="5"/>
      <c r="S19" s="5"/>
      <c r="T19" s="5"/>
      <c r="U19" s="5"/>
      <c r="V19" s="5"/>
      <c r="W19" s="5"/>
    </row>
    <row r="20" spans="1:23" x14ac:dyDescent="0.25">
      <c r="A20" s="6"/>
      <c r="B20" s="16"/>
      <c r="C20" s="5"/>
      <c r="M20" s="11"/>
      <c r="N20" s="5"/>
      <c r="O20" s="5"/>
      <c r="P20" s="5"/>
      <c r="Q20" s="5"/>
      <c r="R20" s="5"/>
      <c r="S20" s="5"/>
      <c r="T20" s="5"/>
      <c r="U20" s="5"/>
      <c r="V20" s="5"/>
      <c r="W20" s="5"/>
    </row>
    <row r="21" spans="1:23" x14ac:dyDescent="0.25">
      <c r="A21" s="6"/>
      <c r="B21" s="16"/>
      <c r="C21" s="5"/>
      <c r="M21" s="11"/>
      <c r="N21" s="5"/>
      <c r="O21" s="5"/>
      <c r="P21" s="5"/>
      <c r="Q21" s="5"/>
      <c r="R21" s="5"/>
      <c r="S21" s="5"/>
      <c r="T21" s="5"/>
      <c r="U21" s="5"/>
      <c r="V21" s="5"/>
      <c r="W21" s="5"/>
    </row>
    <row r="22" spans="1:23" x14ac:dyDescent="0.25">
      <c r="M22" s="11"/>
      <c r="N22" s="5"/>
      <c r="O22" s="5"/>
      <c r="P22" s="5"/>
      <c r="Q22" s="5"/>
      <c r="R22" s="5"/>
      <c r="S22" s="5"/>
      <c r="T22" s="5"/>
      <c r="U22" s="5"/>
      <c r="V22" s="5"/>
      <c r="W22" s="5"/>
    </row>
    <row r="23" spans="1:23" x14ac:dyDescent="0.25">
      <c r="A23" s="6" t="s">
        <v>1</v>
      </c>
      <c r="B23" s="16" t="s">
        <v>49</v>
      </c>
      <c r="C23" s="5"/>
      <c r="D23">
        <v>40</v>
      </c>
      <c r="E23" t="s">
        <v>49</v>
      </c>
      <c r="F23">
        <v>3</v>
      </c>
      <c r="G23" t="s">
        <v>50</v>
      </c>
      <c r="J23" t="s">
        <v>115</v>
      </c>
      <c r="L23">
        <f>SUM(D23,D24,D25,D26,D27,K23,K24,K25,K26,K27)</f>
        <v>55</v>
      </c>
      <c r="M23" s="11">
        <v>5</v>
      </c>
      <c r="N23" s="5">
        <v>3</v>
      </c>
      <c r="O23" s="5">
        <v>3</v>
      </c>
      <c r="P23" s="5">
        <v>3</v>
      </c>
      <c r="Q23" s="5">
        <v>3</v>
      </c>
      <c r="R23" s="5">
        <v>1</v>
      </c>
      <c r="S23" s="5">
        <v>3</v>
      </c>
      <c r="T23" s="5">
        <v>1</v>
      </c>
      <c r="U23" s="5">
        <v>8</v>
      </c>
      <c r="V23" s="5" t="s">
        <v>33</v>
      </c>
      <c r="W23" s="5" t="s">
        <v>49</v>
      </c>
    </row>
    <row r="24" spans="1:23" x14ac:dyDescent="0.25">
      <c r="A24" s="6"/>
      <c r="B24" s="16"/>
      <c r="C24" s="5"/>
      <c r="E24" t="s">
        <v>51</v>
      </c>
      <c r="F24">
        <v>1</v>
      </c>
      <c r="G24" t="s">
        <v>52</v>
      </c>
      <c r="H24" t="s">
        <v>53</v>
      </c>
      <c r="I24" t="s">
        <v>54</v>
      </c>
      <c r="K24">
        <v>15</v>
      </c>
      <c r="M24" s="11">
        <v>5</v>
      </c>
      <c r="N24" s="5">
        <v>3</v>
      </c>
      <c r="O24" s="5">
        <v>3</v>
      </c>
      <c r="P24" s="5">
        <v>3</v>
      </c>
      <c r="Q24" s="5">
        <v>3</v>
      </c>
      <c r="R24" s="5">
        <v>1</v>
      </c>
      <c r="S24" s="5">
        <v>3</v>
      </c>
      <c r="T24" s="5">
        <v>1</v>
      </c>
      <c r="U24" s="5">
        <v>8</v>
      </c>
      <c r="V24" s="5" t="s">
        <v>33</v>
      </c>
      <c r="W24" s="5" t="s">
        <v>49</v>
      </c>
    </row>
    <row r="25" spans="1:23" x14ac:dyDescent="0.25">
      <c r="A25" s="6"/>
      <c r="B25" s="16"/>
      <c r="C25" s="5"/>
      <c r="M25" s="11"/>
      <c r="N25" s="5"/>
      <c r="O25" s="5"/>
      <c r="P25" s="5"/>
      <c r="Q25" s="5"/>
      <c r="R25" s="5"/>
      <c r="S25" s="5"/>
      <c r="T25" s="5"/>
      <c r="U25" s="5"/>
      <c r="V25" s="5"/>
      <c r="W25" s="5"/>
    </row>
    <row r="26" spans="1:23" x14ac:dyDescent="0.25">
      <c r="A26" s="6"/>
      <c r="B26" s="16"/>
      <c r="C26" s="5"/>
      <c r="M26" s="11"/>
      <c r="N26" s="5"/>
      <c r="O26" s="5"/>
      <c r="P26" s="5"/>
      <c r="Q26" s="5"/>
      <c r="R26" s="5"/>
      <c r="S26" s="5"/>
      <c r="T26" s="5"/>
      <c r="U26" s="5"/>
      <c r="V26" s="5"/>
      <c r="W26" s="5"/>
    </row>
    <row r="27" spans="1:23" x14ac:dyDescent="0.25">
      <c r="A27" s="6"/>
      <c r="B27" s="16"/>
      <c r="C27" s="5"/>
      <c r="M27" s="11"/>
      <c r="N27" s="5"/>
      <c r="O27" s="5"/>
      <c r="P27" s="5"/>
      <c r="Q27" s="5"/>
      <c r="R27" s="5"/>
      <c r="S27" s="5"/>
      <c r="T27" s="5"/>
      <c r="U27" s="5"/>
      <c r="V27" s="5"/>
      <c r="W27" s="5"/>
    </row>
    <row r="28" spans="1:23" x14ac:dyDescent="0.25">
      <c r="M28" s="11"/>
      <c r="N28" s="5"/>
      <c r="O28" s="5"/>
      <c r="P28" s="5"/>
      <c r="Q28" s="5"/>
      <c r="R28" s="5"/>
      <c r="S28" s="5"/>
      <c r="T28" s="5"/>
      <c r="U28" s="5"/>
      <c r="V28" s="5"/>
      <c r="W28" s="5"/>
    </row>
    <row r="29" spans="1:23" x14ac:dyDescent="0.25">
      <c r="A29" s="6" t="s">
        <v>36</v>
      </c>
      <c r="B29" s="16" t="s">
        <v>38</v>
      </c>
      <c r="C29" s="5"/>
      <c r="D29">
        <v>40</v>
      </c>
      <c r="E29" t="s">
        <v>38</v>
      </c>
      <c r="F29">
        <v>1</v>
      </c>
      <c r="G29" t="s">
        <v>39</v>
      </c>
      <c r="J29" t="s">
        <v>42</v>
      </c>
      <c r="L29">
        <f>SUM(D29,D30,D31,D32,D33,K29,K30,K31,K32,K33)</f>
        <v>40</v>
      </c>
      <c r="M29" s="11">
        <v>6</v>
      </c>
      <c r="N29" s="5">
        <v>3</v>
      </c>
      <c r="O29" s="5">
        <v>3</v>
      </c>
      <c r="P29" s="5">
        <v>3</v>
      </c>
      <c r="Q29" s="5">
        <v>3</v>
      </c>
      <c r="R29" s="5">
        <v>1</v>
      </c>
      <c r="S29" s="5">
        <v>3</v>
      </c>
      <c r="T29" s="5">
        <v>1</v>
      </c>
      <c r="U29" s="5">
        <v>8</v>
      </c>
      <c r="V29" s="5" t="s">
        <v>44</v>
      </c>
      <c r="W29" s="5" t="s">
        <v>38</v>
      </c>
    </row>
    <row r="30" spans="1:23" x14ac:dyDescent="0.25">
      <c r="A30" s="6"/>
      <c r="B30" s="16"/>
      <c r="C30" s="5"/>
      <c r="G30" t="s">
        <v>40</v>
      </c>
      <c r="J30" t="s">
        <v>43</v>
      </c>
      <c r="M30" s="11"/>
      <c r="N30" s="5"/>
      <c r="O30" s="5"/>
      <c r="P30" s="5"/>
      <c r="Q30" s="5"/>
      <c r="R30" s="5"/>
      <c r="S30" s="5"/>
      <c r="T30" s="5"/>
      <c r="U30" s="5"/>
      <c r="V30" s="5"/>
      <c r="W30" s="5"/>
    </row>
    <row r="31" spans="1:23" x14ac:dyDescent="0.25">
      <c r="A31" s="6"/>
      <c r="B31" s="16"/>
      <c r="C31" s="5"/>
      <c r="G31" t="s">
        <v>41</v>
      </c>
      <c r="M31" s="11"/>
      <c r="N31" s="5"/>
      <c r="O31" s="5"/>
      <c r="P31" s="5"/>
      <c r="Q31" s="5"/>
      <c r="R31" s="5"/>
      <c r="S31" s="5"/>
      <c r="T31" s="5"/>
      <c r="U31" s="5"/>
      <c r="V31" s="5"/>
      <c r="W31" s="5"/>
    </row>
    <row r="32" spans="1:23" x14ac:dyDescent="0.25">
      <c r="A32" s="6"/>
      <c r="B32" s="16"/>
      <c r="C32" s="5"/>
      <c r="M32" s="11"/>
      <c r="N32" s="5"/>
      <c r="O32" s="5"/>
      <c r="P32" s="5"/>
      <c r="Q32" s="5"/>
      <c r="R32" s="5"/>
      <c r="S32" s="5"/>
      <c r="T32" s="5"/>
      <c r="U32" s="5"/>
      <c r="V32" s="5"/>
      <c r="W32" s="5"/>
    </row>
    <row r="33" spans="1:23" x14ac:dyDescent="0.25">
      <c r="A33" s="6"/>
      <c r="B33" s="16"/>
      <c r="C33" s="5"/>
      <c r="M33" s="11"/>
      <c r="N33" s="5"/>
      <c r="O33" s="5"/>
      <c r="P33" s="5"/>
      <c r="Q33" s="5"/>
      <c r="R33" s="5"/>
      <c r="S33" s="5"/>
      <c r="T33" s="5"/>
      <c r="U33" s="5"/>
      <c r="V33" s="5"/>
      <c r="W33" s="5"/>
    </row>
    <row r="34" spans="1:23" x14ac:dyDescent="0.25">
      <c r="M34" s="11"/>
      <c r="N34" s="5"/>
      <c r="O34" s="5"/>
      <c r="P34" s="5"/>
      <c r="Q34" s="5"/>
      <c r="R34" s="5"/>
      <c r="S34" s="5"/>
      <c r="T34" s="5"/>
      <c r="U34" s="5"/>
      <c r="V34" s="5"/>
      <c r="W34" s="5"/>
    </row>
    <row r="35" spans="1:23" x14ac:dyDescent="0.25">
      <c r="A35" s="1" t="s">
        <v>11</v>
      </c>
      <c r="B35" s="16" t="s">
        <v>91</v>
      </c>
      <c r="C35" t="s">
        <v>58</v>
      </c>
      <c r="D35">
        <v>30</v>
      </c>
      <c r="E35" t="s">
        <v>61</v>
      </c>
      <c r="F35">
        <v>1</v>
      </c>
      <c r="G35" t="s">
        <v>27</v>
      </c>
      <c r="J35" t="s">
        <v>65</v>
      </c>
      <c r="L35">
        <f>SUM(D35,D36,D37,D36,D38,D39,D40,D42,D41,K35,K36,K37,K40,K41,K38,K39,K42,K43)</f>
        <v>148</v>
      </c>
      <c r="M35" s="11">
        <v>6</v>
      </c>
      <c r="N35" s="5">
        <v>4</v>
      </c>
      <c r="O35" s="5">
        <v>4</v>
      </c>
      <c r="P35" s="5">
        <v>3</v>
      </c>
      <c r="Q35" s="5">
        <v>3</v>
      </c>
      <c r="R35" s="5">
        <v>1</v>
      </c>
      <c r="S35" s="5">
        <v>3</v>
      </c>
      <c r="T35" s="5">
        <v>2</v>
      </c>
      <c r="U35" s="5">
        <v>8</v>
      </c>
      <c r="V35" s="5" t="s">
        <v>48</v>
      </c>
      <c r="W35" s="5" t="s">
        <v>61</v>
      </c>
    </row>
    <row r="36" spans="1:23" x14ac:dyDescent="0.25">
      <c r="A36" s="1"/>
      <c r="B36" s="16"/>
      <c r="C36" s="5"/>
      <c r="E36" t="s">
        <v>62</v>
      </c>
      <c r="F36">
        <v>3</v>
      </c>
      <c r="G36" t="s">
        <v>28</v>
      </c>
      <c r="M36" s="11">
        <v>6</v>
      </c>
      <c r="N36" s="5">
        <v>3</v>
      </c>
      <c r="O36" s="5">
        <v>3</v>
      </c>
      <c r="P36" s="5">
        <v>3</v>
      </c>
      <c r="Q36" s="5">
        <v>3</v>
      </c>
      <c r="R36" s="5">
        <v>1</v>
      </c>
      <c r="S36" s="5">
        <v>3</v>
      </c>
      <c r="T36" s="5">
        <v>1</v>
      </c>
      <c r="U36" s="5">
        <v>7</v>
      </c>
      <c r="V36" s="5" t="s">
        <v>48</v>
      </c>
      <c r="W36" s="5" t="s">
        <v>62</v>
      </c>
    </row>
    <row r="37" spans="1:23" x14ac:dyDescent="0.25">
      <c r="A37" s="1"/>
      <c r="B37" s="16"/>
      <c r="C37" s="5"/>
      <c r="E37" t="s">
        <v>62</v>
      </c>
      <c r="F37">
        <v>1</v>
      </c>
      <c r="G37" t="s">
        <v>27</v>
      </c>
      <c r="H37" t="s">
        <v>64</v>
      </c>
      <c r="I37">
        <v>10</v>
      </c>
      <c r="J37" t="s">
        <v>64</v>
      </c>
      <c r="K37">
        <v>10</v>
      </c>
      <c r="M37" s="11"/>
      <c r="N37" s="5"/>
      <c r="O37" s="5"/>
      <c r="P37" s="5"/>
      <c r="Q37" s="5"/>
      <c r="R37" s="5"/>
      <c r="S37" s="5"/>
      <c r="T37" s="5"/>
      <c r="U37" s="5"/>
      <c r="V37" s="5"/>
      <c r="W37" s="5"/>
    </row>
    <row r="38" spans="1:23" x14ac:dyDescent="0.25">
      <c r="A38" s="1"/>
      <c r="B38" s="16"/>
      <c r="C38" s="5" t="s">
        <v>60</v>
      </c>
      <c r="D38">
        <v>50</v>
      </c>
      <c r="E38" t="s">
        <v>63</v>
      </c>
      <c r="F38">
        <v>1</v>
      </c>
      <c r="G38" t="s">
        <v>122</v>
      </c>
      <c r="H38" t="s">
        <v>70</v>
      </c>
      <c r="K38">
        <v>1</v>
      </c>
      <c r="M38" s="11">
        <v>6</v>
      </c>
      <c r="N38" s="5">
        <v>3</v>
      </c>
      <c r="O38" s="5">
        <v>3</v>
      </c>
      <c r="P38" s="5">
        <v>3</v>
      </c>
      <c r="Q38" s="5">
        <v>3</v>
      </c>
      <c r="R38" s="5">
        <v>1</v>
      </c>
      <c r="S38" s="5">
        <v>3</v>
      </c>
      <c r="T38" s="5">
        <v>2</v>
      </c>
      <c r="U38" s="5">
        <v>8</v>
      </c>
      <c r="V38" s="5" t="s">
        <v>48</v>
      </c>
      <c r="W38" s="5" t="s">
        <v>63</v>
      </c>
    </row>
    <row r="39" spans="1:23" x14ac:dyDescent="0.25">
      <c r="A39" s="1"/>
      <c r="B39" s="16"/>
      <c r="E39" t="s">
        <v>62</v>
      </c>
      <c r="F39">
        <v>8</v>
      </c>
      <c r="G39" t="s">
        <v>28</v>
      </c>
      <c r="M39" s="11">
        <v>6</v>
      </c>
      <c r="N39" s="5">
        <v>3</v>
      </c>
      <c r="O39" s="5">
        <v>3</v>
      </c>
      <c r="P39" s="5">
        <v>3</v>
      </c>
      <c r="Q39" s="5">
        <v>3</v>
      </c>
      <c r="R39" s="5">
        <v>1</v>
      </c>
      <c r="S39" s="5">
        <v>3</v>
      </c>
      <c r="T39" s="5">
        <v>1</v>
      </c>
      <c r="U39" s="5">
        <v>7</v>
      </c>
      <c r="V39" s="5" t="s">
        <v>48</v>
      </c>
      <c r="W39" s="5" t="s">
        <v>62</v>
      </c>
    </row>
    <row r="40" spans="1:23" x14ac:dyDescent="0.25">
      <c r="A40" s="1"/>
      <c r="B40" s="16"/>
      <c r="E40" t="s">
        <v>108</v>
      </c>
      <c r="F40">
        <v>1</v>
      </c>
      <c r="G40" t="s">
        <v>109</v>
      </c>
      <c r="H40" t="s">
        <v>109</v>
      </c>
      <c r="I40">
        <v>2</v>
      </c>
      <c r="K40">
        <v>2</v>
      </c>
      <c r="M40" s="11">
        <v>6</v>
      </c>
      <c r="N40" s="5">
        <v>3</v>
      </c>
      <c r="O40" s="5">
        <v>3</v>
      </c>
      <c r="P40" s="5">
        <v>3</v>
      </c>
      <c r="Q40" s="5">
        <v>3</v>
      </c>
      <c r="R40" s="5">
        <v>1</v>
      </c>
      <c r="S40" s="5">
        <v>3</v>
      </c>
      <c r="T40" s="5">
        <v>2</v>
      </c>
      <c r="U40" s="5">
        <v>8</v>
      </c>
      <c r="V40" s="5" t="s">
        <v>48</v>
      </c>
      <c r="W40" s="5" t="s">
        <v>63</v>
      </c>
    </row>
    <row r="41" spans="1:23" x14ac:dyDescent="0.25">
      <c r="A41" s="1"/>
      <c r="B41" s="16"/>
      <c r="C41" s="5" t="s">
        <v>60</v>
      </c>
      <c r="D41">
        <v>50</v>
      </c>
      <c r="E41" t="s">
        <v>63</v>
      </c>
      <c r="F41">
        <v>1</v>
      </c>
      <c r="G41" t="s">
        <v>27</v>
      </c>
      <c r="M41" s="11">
        <v>6</v>
      </c>
      <c r="N41" s="5">
        <v>3</v>
      </c>
      <c r="O41" s="5">
        <v>3</v>
      </c>
      <c r="P41" s="5">
        <v>3</v>
      </c>
      <c r="Q41" s="5">
        <v>3</v>
      </c>
      <c r="R41" s="5">
        <v>1</v>
      </c>
      <c r="S41" s="5">
        <v>3</v>
      </c>
      <c r="T41" s="5">
        <v>1</v>
      </c>
      <c r="U41" s="5">
        <v>7</v>
      </c>
      <c r="V41" s="5" t="s">
        <v>48</v>
      </c>
      <c r="W41" s="5" t="s">
        <v>62</v>
      </c>
    </row>
    <row r="42" spans="1:23" x14ac:dyDescent="0.25">
      <c r="A42" s="1"/>
      <c r="B42" s="16"/>
      <c r="E42" t="s">
        <v>62</v>
      </c>
      <c r="F42">
        <v>8</v>
      </c>
      <c r="G42" t="s">
        <v>28</v>
      </c>
      <c r="M42" s="11"/>
      <c r="N42" s="5"/>
      <c r="O42" s="5"/>
      <c r="P42" s="5"/>
      <c r="Q42" s="5"/>
      <c r="R42" s="5"/>
      <c r="S42" s="5"/>
      <c r="T42" s="5"/>
      <c r="U42" s="5"/>
      <c r="V42" s="5"/>
      <c r="W42" s="5"/>
    </row>
    <row r="43" spans="1:23" x14ac:dyDescent="0.25">
      <c r="A43" s="1"/>
      <c r="B43" s="16"/>
      <c r="E43" t="s">
        <v>123</v>
      </c>
      <c r="F43">
        <v>1</v>
      </c>
      <c r="G43" t="s">
        <v>28</v>
      </c>
      <c r="H43" t="s">
        <v>124</v>
      </c>
      <c r="I43">
        <v>5</v>
      </c>
      <c r="K43">
        <v>5</v>
      </c>
      <c r="M43" s="11"/>
      <c r="N43" s="5"/>
      <c r="O43" s="5"/>
      <c r="P43" s="5"/>
      <c r="Q43" s="5"/>
      <c r="R43" s="5"/>
      <c r="S43" s="5"/>
      <c r="T43" s="5"/>
      <c r="U43" s="5"/>
      <c r="V43" s="5"/>
      <c r="W43" s="5"/>
    </row>
    <row r="44" spans="1:23" x14ac:dyDescent="0.25">
      <c r="M44" s="11"/>
      <c r="N44" s="5"/>
      <c r="O44" s="5"/>
      <c r="P44" s="5"/>
      <c r="Q44" s="5"/>
      <c r="R44" s="5"/>
      <c r="S44" s="5"/>
      <c r="T44" s="5"/>
      <c r="U44" s="5"/>
      <c r="V44" s="5"/>
      <c r="W44" s="5"/>
    </row>
    <row r="45" spans="1:23" x14ac:dyDescent="0.25">
      <c r="A45" s="1" t="s">
        <v>11</v>
      </c>
      <c r="B45" s="16" t="s">
        <v>67</v>
      </c>
      <c r="D45">
        <v>60</v>
      </c>
      <c r="E45" t="s">
        <v>68</v>
      </c>
      <c r="F45">
        <v>1</v>
      </c>
      <c r="G45" t="s">
        <v>72</v>
      </c>
      <c r="H45" t="s">
        <v>73</v>
      </c>
      <c r="I45" t="s">
        <v>74</v>
      </c>
      <c r="K45">
        <v>16</v>
      </c>
      <c r="L45">
        <f>SUM(D45,D46,D47,D46,D48,D49,D50,D52,D51,K45,K46,K47,K50,K51,K48,K49,K52)</f>
        <v>121</v>
      </c>
      <c r="M45" s="11">
        <v>6</v>
      </c>
      <c r="N45" s="5">
        <v>3</v>
      </c>
      <c r="O45" s="5">
        <v>4</v>
      </c>
      <c r="P45" s="5">
        <v>3</v>
      </c>
      <c r="Q45" s="5">
        <v>3</v>
      </c>
      <c r="R45" s="5">
        <v>1</v>
      </c>
      <c r="S45" s="5">
        <v>3</v>
      </c>
      <c r="T45" s="5">
        <v>1</v>
      </c>
      <c r="U45" s="5">
        <v>7</v>
      </c>
      <c r="V45" s="5" t="s">
        <v>33</v>
      </c>
      <c r="W45" s="5" t="s">
        <v>68</v>
      </c>
    </row>
    <row r="46" spans="1:23" x14ac:dyDescent="0.25">
      <c r="A46" s="1"/>
      <c r="B46" s="16"/>
      <c r="E46" t="s">
        <v>26</v>
      </c>
      <c r="F46">
        <v>6</v>
      </c>
      <c r="G46" t="s">
        <v>28</v>
      </c>
      <c r="M46" s="11">
        <v>6</v>
      </c>
      <c r="N46" s="5">
        <v>3</v>
      </c>
      <c r="O46" s="5">
        <v>4</v>
      </c>
      <c r="P46" s="5">
        <v>3</v>
      </c>
      <c r="Q46" s="5">
        <v>3</v>
      </c>
      <c r="R46" s="5">
        <v>1</v>
      </c>
      <c r="S46" s="5">
        <v>3</v>
      </c>
      <c r="T46" s="5">
        <v>2</v>
      </c>
      <c r="U46" s="5">
        <v>8</v>
      </c>
      <c r="V46" s="5" t="s">
        <v>33</v>
      </c>
      <c r="W46" s="5" t="s">
        <v>76</v>
      </c>
    </row>
    <row r="47" spans="1:23" x14ac:dyDescent="0.25">
      <c r="A47" s="1"/>
      <c r="B47" s="16"/>
      <c r="C47" s="5"/>
      <c r="E47" t="s">
        <v>69</v>
      </c>
      <c r="F47">
        <v>3</v>
      </c>
      <c r="G47" t="s">
        <v>71</v>
      </c>
      <c r="H47" t="s">
        <v>71</v>
      </c>
      <c r="I47" t="s">
        <v>75</v>
      </c>
      <c r="K47">
        <v>45</v>
      </c>
      <c r="M47" s="11"/>
      <c r="N47" s="5"/>
      <c r="O47" s="5"/>
      <c r="P47" s="5"/>
      <c r="Q47" s="5"/>
      <c r="R47" s="5"/>
      <c r="S47" s="5"/>
      <c r="T47" s="5"/>
      <c r="U47" s="5"/>
      <c r="V47" s="5"/>
      <c r="W47" s="5"/>
    </row>
    <row r="48" spans="1:23" x14ac:dyDescent="0.25">
      <c r="A48" s="1"/>
      <c r="B48" s="16"/>
      <c r="C48" s="5"/>
      <c r="M48" s="11"/>
      <c r="N48" s="5"/>
      <c r="O48" s="5"/>
      <c r="P48" s="5"/>
      <c r="Q48" s="5"/>
      <c r="R48" s="5"/>
      <c r="S48" s="5"/>
      <c r="T48" s="5"/>
      <c r="U48" s="5"/>
      <c r="V48" s="5"/>
      <c r="W48" s="5"/>
    </row>
    <row r="49" spans="1:23" x14ac:dyDescent="0.25">
      <c r="A49" s="1"/>
      <c r="B49" s="16"/>
      <c r="M49" s="11"/>
      <c r="N49" s="5"/>
      <c r="O49" s="5"/>
      <c r="P49" s="5"/>
      <c r="Q49" s="5"/>
      <c r="R49" s="5"/>
      <c r="S49" s="5"/>
      <c r="T49" s="5"/>
      <c r="U49" s="5"/>
      <c r="V49" s="5"/>
      <c r="W49" s="5"/>
    </row>
    <row r="50" spans="1:23" x14ac:dyDescent="0.25">
      <c r="A50" s="1"/>
      <c r="B50" s="16"/>
      <c r="M50" s="11"/>
      <c r="N50" s="5"/>
      <c r="O50" s="5"/>
      <c r="P50" s="5"/>
      <c r="Q50" s="5"/>
      <c r="R50" s="5"/>
      <c r="S50" s="5"/>
      <c r="T50" s="5"/>
      <c r="U50" s="5"/>
      <c r="V50" s="5"/>
      <c r="W50" s="5"/>
    </row>
    <row r="51" spans="1:23" x14ac:dyDescent="0.25">
      <c r="A51" s="1"/>
      <c r="B51" s="16"/>
      <c r="M51" s="11"/>
      <c r="N51" s="5"/>
      <c r="O51" s="5"/>
      <c r="P51" s="5"/>
      <c r="Q51" s="5"/>
      <c r="R51" s="5"/>
      <c r="S51" s="5"/>
      <c r="T51" s="5"/>
      <c r="U51" s="5"/>
      <c r="V51" s="5"/>
      <c r="W51" s="5"/>
    </row>
    <row r="52" spans="1:23" x14ac:dyDescent="0.25">
      <c r="A52" s="1"/>
      <c r="B52" s="16"/>
      <c r="M52" s="11"/>
      <c r="N52" s="5"/>
      <c r="O52" s="5"/>
      <c r="P52" s="5"/>
      <c r="Q52" s="5"/>
      <c r="R52" s="5"/>
      <c r="S52" s="5"/>
      <c r="T52" s="5"/>
      <c r="U52" s="5"/>
      <c r="V52" s="5"/>
      <c r="W52" s="5"/>
    </row>
    <row r="53" spans="1:23" x14ac:dyDescent="0.25">
      <c r="A53" s="1"/>
      <c r="B53" s="16"/>
      <c r="C53" s="5"/>
      <c r="M53" s="11"/>
      <c r="N53" s="5"/>
      <c r="O53" s="5"/>
      <c r="P53" s="5"/>
      <c r="Q53" s="5"/>
      <c r="R53" s="5"/>
      <c r="S53" s="5"/>
      <c r="T53" s="5"/>
      <c r="U53" s="5"/>
      <c r="V53" s="5"/>
      <c r="W53" s="5"/>
    </row>
    <row r="54" spans="1:23" x14ac:dyDescent="0.25">
      <c r="M54" s="11"/>
      <c r="N54" s="5"/>
      <c r="O54" s="5"/>
      <c r="P54" s="5"/>
      <c r="Q54" s="5"/>
      <c r="R54" s="5"/>
      <c r="S54" s="5"/>
      <c r="T54" s="5"/>
      <c r="U54" s="5"/>
      <c r="V54" s="5"/>
      <c r="W54" s="5"/>
    </row>
    <row r="55" spans="1:23" x14ac:dyDescent="0.25">
      <c r="A55" s="3" t="s">
        <v>11</v>
      </c>
      <c r="B55" s="16" t="s">
        <v>91</v>
      </c>
      <c r="C55" t="s">
        <v>92</v>
      </c>
      <c r="D55">
        <v>18</v>
      </c>
      <c r="E55" t="s">
        <v>93</v>
      </c>
      <c r="F55">
        <v>3</v>
      </c>
      <c r="G55" t="s">
        <v>111</v>
      </c>
      <c r="H55" t="s">
        <v>110</v>
      </c>
      <c r="I55" t="s">
        <v>112</v>
      </c>
      <c r="K55">
        <v>30</v>
      </c>
      <c r="L55">
        <f>SUM(D55,D56,D57,D58,D59,K55,K56,K57,K58,K59)</f>
        <v>48</v>
      </c>
      <c r="M55" s="11"/>
      <c r="N55" s="5"/>
      <c r="O55" s="5"/>
      <c r="P55" s="5"/>
      <c r="Q55" s="5"/>
      <c r="R55" s="5"/>
      <c r="S55" s="5"/>
      <c r="T55" s="5"/>
      <c r="U55" s="5"/>
      <c r="V55" s="5"/>
      <c r="W55" s="5"/>
    </row>
    <row r="56" spans="1:23" x14ac:dyDescent="0.25">
      <c r="A56" s="3"/>
      <c r="B56" s="16"/>
      <c r="C56" s="5"/>
      <c r="M56" s="11"/>
      <c r="N56" s="5"/>
      <c r="O56" s="5"/>
      <c r="P56" s="5"/>
      <c r="Q56" s="5"/>
      <c r="R56" s="5"/>
      <c r="S56" s="5"/>
      <c r="T56" s="5"/>
      <c r="U56" s="5"/>
      <c r="V56" s="5"/>
      <c r="W56" s="5"/>
    </row>
    <row r="57" spans="1:23" x14ac:dyDescent="0.25">
      <c r="A57" s="3"/>
      <c r="B57" s="16"/>
      <c r="C57" s="5"/>
      <c r="M57" s="11"/>
      <c r="N57" s="5"/>
      <c r="O57" s="5"/>
      <c r="P57" s="5"/>
      <c r="Q57" s="5"/>
      <c r="R57" s="5"/>
      <c r="S57" s="5"/>
      <c r="T57" s="5"/>
      <c r="U57" s="5"/>
      <c r="V57" s="5"/>
      <c r="W57" s="5"/>
    </row>
    <row r="58" spans="1:23" x14ac:dyDescent="0.25">
      <c r="A58" s="3"/>
      <c r="B58" s="16"/>
      <c r="C58" s="5"/>
      <c r="M58" s="11"/>
      <c r="N58" s="5"/>
      <c r="O58" s="5"/>
      <c r="P58" s="5"/>
      <c r="Q58" s="5"/>
      <c r="R58" s="5"/>
      <c r="S58" s="5"/>
      <c r="T58" s="5"/>
      <c r="U58" s="5"/>
      <c r="V58" s="5"/>
      <c r="W58" s="5"/>
    </row>
    <row r="59" spans="1:23" x14ac:dyDescent="0.25">
      <c r="A59" s="3"/>
      <c r="B59" s="16"/>
      <c r="C59" s="5"/>
      <c r="M59" s="11"/>
      <c r="N59" s="5"/>
      <c r="O59" s="5"/>
      <c r="P59" s="5"/>
      <c r="Q59" s="5"/>
      <c r="R59" s="5"/>
      <c r="S59" s="5"/>
      <c r="T59" s="5"/>
      <c r="U59" s="5"/>
      <c r="V59" s="5"/>
      <c r="W59" s="5"/>
    </row>
    <row r="60" spans="1:23" x14ac:dyDescent="0.25">
      <c r="M60" s="11"/>
      <c r="N60" s="5"/>
      <c r="O60" s="5"/>
      <c r="P60" s="5"/>
      <c r="Q60" s="5"/>
      <c r="R60" s="5"/>
      <c r="S60" s="5"/>
      <c r="T60" s="5"/>
      <c r="U60" s="5"/>
      <c r="V60" s="5"/>
      <c r="W60" s="5"/>
    </row>
    <row r="61" spans="1:23" x14ac:dyDescent="0.25">
      <c r="A61" s="3" t="s">
        <v>11</v>
      </c>
      <c r="B61" s="16"/>
      <c r="C61" s="5"/>
      <c r="L61">
        <f>SUM(D61,D62,D63,D64,D65,K61,K62,K63,K64,K65)</f>
        <v>0</v>
      </c>
      <c r="M61" s="11"/>
      <c r="N61" s="5"/>
      <c r="O61" s="5"/>
      <c r="P61" s="5"/>
      <c r="Q61" s="5"/>
      <c r="R61" s="5"/>
      <c r="S61" s="5"/>
      <c r="T61" s="5"/>
      <c r="U61" s="5"/>
      <c r="V61" s="5"/>
      <c r="W61" s="5"/>
    </row>
    <row r="62" spans="1:23" x14ac:dyDescent="0.25">
      <c r="A62" s="3"/>
      <c r="B62" s="16"/>
      <c r="C62" s="5"/>
      <c r="M62" s="11"/>
      <c r="N62" s="5"/>
      <c r="O62" s="5"/>
      <c r="P62" s="5"/>
      <c r="Q62" s="5"/>
      <c r="R62" s="5"/>
      <c r="S62" s="5"/>
      <c r="T62" s="5"/>
      <c r="U62" s="5"/>
      <c r="V62" s="5"/>
      <c r="W62" s="5"/>
    </row>
    <row r="63" spans="1:23" x14ac:dyDescent="0.25">
      <c r="A63" s="3"/>
      <c r="B63" s="16"/>
      <c r="C63" s="5"/>
      <c r="M63" s="11"/>
      <c r="N63" s="5"/>
      <c r="O63" s="5"/>
      <c r="P63" s="5"/>
      <c r="Q63" s="5"/>
      <c r="R63" s="5"/>
      <c r="S63" s="5"/>
      <c r="T63" s="5"/>
      <c r="U63" s="5"/>
      <c r="V63" s="5"/>
      <c r="W63" s="5"/>
    </row>
    <row r="64" spans="1:23" x14ac:dyDescent="0.25">
      <c r="A64" s="3"/>
      <c r="B64" s="16"/>
      <c r="C64" s="5"/>
      <c r="M64" s="11"/>
      <c r="N64" s="5"/>
      <c r="O64" s="5"/>
      <c r="P64" s="5"/>
      <c r="Q64" s="5"/>
      <c r="R64" s="5"/>
      <c r="S64" s="5"/>
      <c r="T64" s="5"/>
      <c r="U64" s="5"/>
      <c r="V64" s="5"/>
      <c r="W64" s="5"/>
    </row>
    <row r="65" spans="1:23" x14ac:dyDescent="0.25">
      <c r="A65" s="3"/>
      <c r="B65" s="16"/>
      <c r="C65" s="5"/>
      <c r="M65" s="11"/>
      <c r="N65" s="5"/>
      <c r="O65" s="5"/>
      <c r="P65" s="5"/>
      <c r="Q65" s="5"/>
      <c r="R65" s="5"/>
      <c r="S65" s="5"/>
      <c r="T65" s="5"/>
      <c r="U65" s="5"/>
      <c r="V65" s="5"/>
      <c r="W65" s="5"/>
    </row>
    <row r="66" spans="1:23" x14ac:dyDescent="0.25">
      <c r="M66" s="11"/>
      <c r="N66" s="5"/>
      <c r="O66" s="5"/>
      <c r="P66" s="5"/>
      <c r="Q66" s="5"/>
      <c r="R66" s="5"/>
      <c r="S66" s="5"/>
      <c r="T66" s="5"/>
      <c r="U66" s="5"/>
      <c r="V66" s="5"/>
      <c r="W66" s="5"/>
    </row>
    <row r="67" spans="1:23" x14ac:dyDescent="0.25">
      <c r="A67" s="3" t="s">
        <v>11</v>
      </c>
      <c r="B67" s="16"/>
      <c r="C67" s="5"/>
      <c r="L67">
        <f>SUM(D67,D68,D69,D70,D71,K67,K68,K69,K70,K71)</f>
        <v>0</v>
      </c>
      <c r="M67" s="11"/>
      <c r="N67" s="5"/>
      <c r="O67" s="5"/>
      <c r="P67" s="5"/>
      <c r="Q67" s="5"/>
      <c r="R67" s="5"/>
      <c r="S67" s="5"/>
      <c r="T67" s="5"/>
      <c r="U67" s="5"/>
      <c r="V67" s="5"/>
      <c r="W67" s="5"/>
    </row>
    <row r="68" spans="1:23" x14ac:dyDescent="0.25">
      <c r="A68" s="3"/>
      <c r="B68" s="16"/>
      <c r="C68" s="5"/>
      <c r="M68" s="11"/>
      <c r="N68" s="5"/>
      <c r="O68" s="5"/>
      <c r="P68" s="5"/>
      <c r="Q68" s="5"/>
      <c r="R68" s="5"/>
      <c r="S68" s="5"/>
      <c r="T68" s="5"/>
      <c r="U68" s="5"/>
      <c r="V68" s="5"/>
      <c r="W68" s="5"/>
    </row>
    <row r="69" spans="1:23" x14ac:dyDescent="0.25">
      <c r="A69" s="3"/>
      <c r="B69" s="16"/>
      <c r="C69" s="5"/>
      <c r="M69" s="11"/>
      <c r="N69" s="5"/>
      <c r="O69" s="5"/>
      <c r="P69" s="5"/>
      <c r="Q69" s="5"/>
      <c r="R69" s="5"/>
      <c r="S69" s="5"/>
      <c r="T69" s="5"/>
      <c r="U69" s="5"/>
      <c r="V69" s="5"/>
      <c r="W69" s="5"/>
    </row>
    <row r="70" spans="1:23" x14ac:dyDescent="0.25">
      <c r="A70" s="3"/>
      <c r="B70" s="16"/>
      <c r="C70" s="5"/>
      <c r="M70" s="11"/>
      <c r="N70" s="5"/>
      <c r="O70" s="5"/>
      <c r="P70" s="5"/>
      <c r="Q70" s="5"/>
      <c r="R70" s="5"/>
      <c r="S70" s="5"/>
      <c r="T70" s="5"/>
      <c r="U70" s="5"/>
      <c r="V70" s="5"/>
      <c r="W70" s="5"/>
    </row>
    <row r="71" spans="1:23" x14ac:dyDescent="0.25">
      <c r="A71" s="3"/>
      <c r="B71" s="16"/>
      <c r="C71" s="5"/>
      <c r="M71" s="11"/>
      <c r="N71" s="5"/>
      <c r="O71" s="5"/>
      <c r="P71" s="5"/>
      <c r="Q71" s="5"/>
      <c r="R71" s="5"/>
      <c r="S71" s="5"/>
      <c r="T71" s="5"/>
      <c r="U71" s="5"/>
      <c r="V71" s="5"/>
      <c r="W71" s="5"/>
    </row>
    <row r="72" spans="1:23" x14ac:dyDescent="0.25">
      <c r="M72" s="11"/>
      <c r="N72" s="5"/>
      <c r="O72" s="5"/>
      <c r="P72" s="5"/>
      <c r="Q72" s="5"/>
      <c r="R72" s="5"/>
      <c r="S72" s="5"/>
      <c r="T72" s="5"/>
      <c r="U72" s="5"/>
      <c r="V72" s="5"/>
      <c r="W72" s="5"/>
    </row>
    <row r="73" spans="1:23" x14ac:dyDescent="0.25">
      <c r="A73" s="3" t="s">
        <v>11</v>
      </c>
      <c r="B73" s="16"/>
      <c r="C73" s="5"/>
      <c r="L73">
        <f>SUM(D73,D74,D75,D76,D77,K73,K74,K75,K76,K77)</f>
        <v>0</v>
      </c>
      <c r="M73" s="11"/>
      <c r="N73" s="5"/>
      <c r="O73" s="5"/>
      <c r="P73" s="5"/>
      <c r="Q73" s="5"/>
      <c r="R73" s="5"/>
      <c r="S73" s="5"/>
      <c r="T73" s="5"/>
      <c r="U73" s="5"/>
      <c r="V73" s="5"/>
      <c r="W73" s="5"/>
    </row>
    <row r="74" spans="1:23" x14ac:dyDescent="0.25">
      <c r="A74" s="3"/>
      <c r="B74" s="16"/>
      <c r="C74" s="5"/>
      <c r="M74" s="11"/>
      <c r="N74" s="5"/>
      <c r="O74" s="5"/>
      <c r="P74" s="5"/>
      <c r="Q74" s="5"/>
      <c r="R74" s="5"/>
      <c r="S74" s="5"/>
      <c r="T74" s="5"/>
      <c r="U74" s="5"/>
      <c r="V74" s="5"/>
      <c r="W74" s="5"/>
    </row>
    <row r="75" spans="1:23" x14ac:dyDescent="0.25">
      <c r="A75" s="3"/>
      <c r="B75" s="16"/>
      <c r="C75" s="5"/>
      <c r="M75" s="11"/>
      <c r="N75" s="5"/>
      <c r="O75" s="5"/>
      <c r="P75" s="5"/>
      <c r="Q75" s="5"/>
      <c r="R75" s="5"/>
      <c r="S75" s="5"/>
      <c r="T75" s="5"/>
      <c r="U75" s="5"/>
      <c r="V75" s="5"/>
      <c r="W75" s="5"/>
    </row>
    <row r="76" spans="1:23" x14ac:dyDescent="0.25">
      <c r="A76" s="3"/>
      <c r="B76" s="16"/>
      <c r="C76" s="5"/>
      <c r="M76" s="11"/>
      <c r="N76" s="5"/>
      <c r="O76" s="5"/>
      <c r="P76" s="5"/>
      <c r="Q76" s="5"/>
      <c r="R76" s="5"/>
      <c r="S76" s="5"/>
      <c r="T76" s="5"/>
      <c r="U76" s="5"/>
      <c r="V76" s="5"/>
      <c r="W76" s="5"/>
    </row>
    <row r="77" spans="1:23" x14ac:dyDescent="0.25">
      <c r="A77" s="3"/>
      <c r="B77" s="16"/>
      <c r="C77" s="5"/>
      <c r="M77" s="11"/>
      <c r="N77" s="5"/>
      <c r="O77" s="5"/>
      <c r="P77" s="5"/>
      <c r="Q77" s="5"/>
      <c r="R77" s="5"/>
      <c r="S77" s="5"/>
      <c r="T77" s="5"/>
      <c r="U77" s="5"/>
      <c r="V77" s="5"/>
      <c r="W77" s="5"/>
    </row>
    <row r="78" spans="1:23" x14ac:dyDescent="0.25">
      <c r="M78" s="11"/>
      <c r="N78" s="5"/>
      <c r="O78" s="5"/>
      <c r="P78" s="5"/>
      <c r="Q78" s="5"/>
      <c r="R78" s="5"/>
      <c r="S78" s="5"/>
      <c r="T78" s="5"/>
      <c r="U78" s="5"/>
      <c r="V78" s="5"/>
      <c r="W78" s="5"/>
    </row>
    <row r="79" spans="1:23" x14ac:dyDescent="0.25">
      <c r="A79" s="3" t="s">
        <v>12</v>
      </c>
      <c r="B79" s="16" t="s">
        <v>94</v>
      </c>
      <c r="C79" s="5"/>
      <c r="D79">
        <v>105</v>
      </c>
      <c r="E79" t="s">
        <v>95</v>
      </c>
      <c r="F79">
        <v>1</v>
      </c>
      <c r="G79" t="s">
        <v>103</v>
      </c>
      <c r="H79" t="s">
        <v>97</v>
      </c>
      <c r="I79">
        <v>15</v>
      </c>
      <c r="J79" t="s">
        <v>97</v>
      </c>
      <c r="K79">
        <v>15</v>
      </c>
      <c r="L79">
        <f>SUM(D79,D80,D81,D82,D83,K79,K80,K81,K82,K83)</f>
        <v>120</v>
      </c>
      <c r="M79" s="11">
        <v>6</v>
      </c>
      <c r="N79" s="5">
        <v>4</v>
      </c>
      <c r="O79" s="5">
        <v>3</v>
      </c>
      <c r="P79" s="5">
        <v>5</v>
      </c>
      <c r="Q79" s="5">
        <v>5</v>
      </c>
      <c r="R79" s="5">
        <v>3</v>
      </c>
      <c r="S79" s="5">
        <v>2</v>
      </c>
      <c r="T79" s="5">
        <v>3</v>
      </c>
      <c r="U79" s="5">
        <v>6</v>
      </c>
      <c r="V79" s="5" t="s">
        <v>33</v>
      </c>
      <c r="W79" s="5" t="s">
        <v>95</v>
      </c>
    </row>
    <row r="80" spans="1:23" x14ac:dyDescent="0.25">
      <c r="A80" s="3"/>
      <c r="B80" s="16"/>
      <c r="C80" s="5"/>
      <c r="E80" t="s">
        <v>96</v>
      </c>
      <c r="F80">
        <v>2</v>
      </c>
      <c r="G80" s="17" t="s">
        <v>102</v>
      </c>
      <c r="J80" t="s">
        <v>98</v>
      </c>
      <c r="M80" s="11">
        <v>6</v>
      </c>
      <c r="N80" s="5">
        <v>4</v>
      </c>
      <c r="O80" s="5">
        <v>3</v>
      </c>
      <c r="P80" s="5">
        <v>5</v>
      </c>
      <c r="Q80" s="5">
        <v>5</v>
      </c>
      <c r="R80" s="5">
        <v>3</v>
      </c>
      <c r="S80" s="5">
        <v>2</v>
      </c>
      <c r="T80" s="5">
        <v>4</v>
      </c>
      <c r="U80" s="5">
        <v>7</v>
      </c>
      <c r="V80" s="5" t="s">
        <v>33</v>
      </c>
      <c r="W80" s="5" t="s">
        <v>96</v>
      </c>
    </row>
    <row r="81" spans="1:23" x14ac:dyDescent="0.25">
      <c r="A81" s="3"/>
      <c r="B81" s="16"/>
      <c r="C81" s="5"/>
      <c r="G81" s="17"/>
      <c r="J81" t="s">
        <v>99</v>
      </c>
      <c r="M81" s="11"/>
      <c r="N81" s="5"/>
      <c r="O81" s="5"/>
      <c r="P81" s="5"/>
      <c r="Q81" s="5"/>
      <c r="R81" s="5"/>
      <c r="S81" s="5"/>
      <c r="T81" s="5"/>
      <c r="U81" s="5"/>
      <c r="V81" s="5"/>
      <c r="W81" s="5"/>
    </row>
    <row r="82" spans="1:23" x14ac:dyDescent="0.25">
      <c r="A82" s="3"/>
      <c r="B82" s="16"/>
      <c r="C82" s="5"/>
      <c r="J82" t="s">
        <v>100</v>
      </c>
      <c r="M82" s="11"/>
      <c r="N82" s="5"/>
      <c r="O82" s="5"/>
      <c r="P82" s="5"/>
      <c r="Q82" s="5"/>
      <c r="R82" s="5"/>
      <c r="S82" s="5"/>
      <c r="T82" s="5"/>
      <c r="U82" s="5"/>
      <c r="V82" s="5"/>
      <c r="W82" s="5"/>
    </row>
    <row r="83" spans="1:23" x14ac:dyDescent="0.25">
      <c r="A83" s="3"/>
      <c r="B83" s="16"/>
      <c r="C83" s="5"/>
      <c r="J83" t="s">
        <v>101</v>
      </c>
      <c r="M83" s="11"/>
      <c r="N83" s="5"/>
      <c r="O83" s="5"/>
      <c r="P83" s="5"/>
      <c r="Q83" s="5"/>
      <c r="R83" s="5"/>
      <c r="S83" s="5"/>
      <c r="T83" s="5"/>
      <c r="U83" s="5"/>
      <c r="V83" s="5"/>
      <c r="W83" s="5"/>
    </row>
    <row r="84" spans="1:23" x14ac:dyDescent="0.25">
      <c r="M84" s="11"/>
      <c r="N84" s="5"/>
      <c r="O84" s="5"/>
      <c r="P84" s="5"/>
      <c r="Q84" s="5"/>
      <c r="R84" s="5"/>
      <c r="S84" s="5"/>
      <c r="T84" s="5"/>
      <c r="U84" s="5"/>
      <c r="V84" s="5"/>
      <c r="W84" s="5"/>
    </row>
    <row r="85" spans="1:23" x14ac:dyDescent="0.25">
      <c r="A85" s="3" t="s">
        <v>12</v>
      </c>
      <c r="B85" s="16"/>
      <c r="C85" s="5"/>
      <c r="L85">
        <f>SUM(D85,D86,D87,D88,D89,K85,K86,K87,K88,K89)</f>
        <v>0</v>
      </c>
      <c r="M85" s="11"/>
      <c r="N85" s="5"/>
      <c r="O85" s="5"/>
      <c r="P85" s="5"/>
      <c r="Q85" s="5"/>
      <c r="R85" s="5"/>
      <c r="S85" s="5"/>
      <c r="T85" s="5"/>
      <c r="U85" s="5"/>
      <c r="V85" s="5"/>
      <c r="W85" s="5"/>
    </row>
    <row r="86" spans="1:23" x14ac:dyDescent="0.25">
      <c r="A86" s="3"/>
      <c r="B86" s="16"/>
      <c r="C86" s="5"/>
      <c r="M86" s="11"/>
      <c r="N86" s="5"/>
      <c r="O86" s="5"/>
      <c r="P86" s="5"/>
      <c r="Q86" s="5"/>
      <c r="R86" s="5"/>
      <c r="S86" s="5"/>
      <c r="T86" s="5"/>
      <c r="U86" s="5"/>
      <c r="V86" s="5"/>
      <c r="W86" s="5"/>
    </row>
    <row r="87" spans="1:23" x14ac:dyDescent="0.25">
      <c r="A87" s="3"/>
      <c r="B87" s="16"/>
      <c r="C87" s="5"/>
      <c r="M87" s="11"/>
      <c r="N87" s="5"/>
      <c r="O87" s="5"/>
      <c r="P87" s="5"/>
      <c r="Q87" s="5"/>
      <c r="R87" s="5"/>
      <c r="S87" s="5"/>
      <c r="T87" s="5"/>
      <c r="U87" s="5"/>
      <c r="V87" s="5"/>
      <c r="W87" s="5"/>
    </row>
    <row r="88" spans="1:23" x14ac:dyDescent="0.25">
      <c r="A88" s="3"/>
      <c r="B88" s="16"/>
      <c r="C88" s="5"/>
      <c r="M88" s="11"/>
      <c r="N88" s="5"/>
      <c r="O88" s="5"/>
      <c r="P88" s="5"/>
      <c r="Q88" s="5"/>
      <c r="R88" s="5"/>
      <c r="S88" s="5"/>
      <c r="T88" s="5"/>
      <c r="U88" s="5"/>
      <c r="V88" s="5"/>
      <c r="W88" s="5"/>
    </row>
    <row r="89" spans="1:23" x14ac:dyDescent="0.25">
      <c r="A89" s="3"/>
      <c r="B89" s="16"/>
      <c r="C89" s="5"/>
      <c r="M89" s="11"/>
      <c r="N89" s="5"/>
      <c r="O89" s="5"/>
      <c r="P89" s="5"/>
      <c r="Q89" s="5"/>
      <c r="R89" s="5"/>
      <c r="S89" s="5"/>
      <c r="T89" s="5"/>
      <c r="U89" s="5"/>
      <c r="V89" s="5"/>
      <c r="W89" s="5"/>
    </row>
    <row r="90" spans="1:23" x14ac:dyDescent="0.25">
      <c r="M90" s="11"/>
      <c r="N90" s="5"/>
      <c r="O90" s="5"/>
      <c r="P90" s="5"/>
      <c r="Q90" s="5"/>
      <c r="R90" s="5"/>
      <c r="S90" s="5"/>
      <c r="T90" s="5"/>
      <c r="U90" s="5"/>
      <c r="V90" s="5"/>
      <c r="W90" s="5"/>
    </row>
    <row r="91" spans="1:23" x14ac:dyDescent="0.25">
      <c r="A91" s="3" t="s">
        <v>12</v>
      </c>
      <c r="B91" s="16"/>
      <c r="C91" s="5"/>
      <c r="L91">
        <f>SUM(D91,D92,D93,D94,D95,K91,K92,K93,K94,K95)</f>
        <v>0</v>
      </c>
      <c r="M91" s="11"/>
      <c r="N91" s="5"/>
      <c r="O91" s="5"/>
      <c r="P91" s="5"/>
      <c r="Q91" s="5"/>
      <c r="R91" s="5"/>
      <c r="S91" s="5"/>
      <c r="T91" s="5"/>
      <c r="U91" s="5"/>
      <c r="V91" s="5"/>
      <c r="W91" s="5"/>
    </row>
    <row r="92" spans="1:23" x14ac:dyDescent="0.25">
      <c r="A92" s="3"/>
      <c r="B92" s="16"/>
      <c r="C92" s="5"/>
      <c r="M92" s="11"/>
      <c r="N92" s="5"/>
      <c r="O92" s="5"/>
      <c r="P92" s="5"/>
      <c r="Q92" s="5"/>
      <c r="R92" s="5"/>
      <c r="S92" s="5"/>
      <c r="T92" s="5"/>
      <c r="U92" s="5"/>
      <c r="V92" s="5"/>
      <c r="W92" s="5"/>
    </row>
    <row r="93" spans="1:23" x14ac:dyDescent="0.25">
      <c r="A93" s="3"/>
      <c r="B93" s="16"/>
      <c r="C93" s="5"/>
      <c r="M93" s="11"/>
      <c r="N93" s="5"/>
      <c r="O93" s="5"/>
      <c r="P93" s="5"/>
      <c r="Q93" s="5"/>
      <c r="R93" s="5"/>
      <c r="S93" s="5"/>
      <c r="T93" s="5"/>
      <c r="U93" s="5"/>
      <c r="V93" s="5"/>
      <c r="W93" s="5"/>
    </row>
    <row r="94" spans="1:23" x14ac:dyDescent="0.25">
      <c r="A94" s="3"/>
      <c r="B94" s="16"/>
      <c r="C94" s="5"/>
      <c r="M94" s="11"/>
      <c r="N94" s="5"/>
      <c r="O94" s="5"/>
      <c r="P94" s="5"/>
      <c r="Q94" s="5"/>
      <c r="R94" s="5"/>
      <c r="S94" s="5"/>
      <c r="T94" s="5"/>
      <c r="U94" s="5"/>
      <c r="V94" s="5"/>
      <c r="W94" s="5"/>
    </row>
    <row r="95" spans="1:23" x14ac:dyDescent="0.25">
      <c r="A95" s="3"/>
      <c r="B95" s="16"/>
      <c r="C95" s="5"/>
      <c r="M95" s="11"/>
      <c r="N95" s="5"/>
      <c r="O95" s="5"/>
      <c r="P95" s="5"/>
      <c r="Q95" s="5"/>
      <c r="R95" s="5"/>
      <c r="S95" s="5"/>
      <c r="T95" s="5"/>
      <c r="U95" s="5"/>
      <c r="V95" s="5"/>
      <c r="W95" s="5"/>
    </row>
    <row r="96" spans="1:23" x14ac:dyDescent="0.25">
      <c r="M96" s="11"/>
      <c r="N96" s="5"/>
      <c r="O96" s="5"/>
      <c r="P96" s="5"/>
      <c r="Q96" s="5"/>
      <c r="R96" s="5"/>
      <c r="T96" s="5"/>
      <c r="U96" s="5"/>
      <c r="V96" s="5"/>
      <c r="W96" s="5"/>
    </row>
    <row r="97" spans="1:23" x14ac:dyDescent="0.25">
      <c r="A97" s="3" t="s">
        <v>13</v>
      </c>
      <c r="B97" s="16" t="s">
        <v>77</v>
      </c>
      <c r="C97" s="5"/>
      <c r="D97">
        <v>80</v>
      </c>
      <c r="E97" t="s">
        <v>78</v>
      </c>
      <c r="F97">
        <v>2</v>
      </c>
      <c r="G97" t="s">
        <v>79</v>
      </c>
      <c r="H97" t="s">
        <v>79</v>
      </c>
      <c r="I97" t="s">
        <v>80</v>
      </c>
      <c r="K97">
        <v>30</v>
      </c>
      <c r="L97">
        <f>SUM(D97,D98,D99,D100,D101,K97,K98,K99,K100,K101)</f>
        <v>110</v>
      </c>
      <c r="M97" s="11">
        <v>8</v>
      </c>
      <c r="N97" s="5">
        <v>3</v>
      </c>
      <c r="O97" s="5">
        <v>3</v>
      </c>
      <c r="P97" s="5">
        <v>5</v>
      </c>
      <c r="Q97" s="5">
        <v>12</v>
      </c>
      <c r="R97" s="5">
        <v>10</v>
      </c>
      <c r="S97" s="14" t="s">
        <v>90</v>
      </c>
      <c r="T97" s="5">
        <v>3</v>
      </c>
      <c r="U97" s="5">
        <v>1</v>
      </c>
      <c r="V97" s="5">
        <v>2</v>
      </c>
      <c r="W97" s="5" t="s">
        <v>78</v>
      </c>
    </row>
    <row r="98" spans="1:23" x14ac:dyDescent="0.25">
      <c r="A98" s="3"/>
      <c r="B98" s="16"/>
      <c r="C98" s="5"/>
      <c r="M98" s="11"/>
      <c r="N98" s="5"/>
      <c r="O98" s="5"/>
      <c r="P98" s="5"/>
      <c r="Q98" s="5"/>
      <c r="R98" s="5"/>
      <c r="S98" s="5"/>
      <c r="T98" s="5"/>
      <c r="U98" s="5"/>
      <c r="V98" s="5"/>
      <c r="W98" s="5"/>
    </row>
    <row r="99" spans="1:23" x14ac:dyDescent="0.25">
      <c r="A99" s="3"/>
      <c r="B99" s="16"/>
      <c r="C99" s="5"/>
      <c r="M99" s="11"/>
      <c r="N99" s="5"/>
      <c r="O99" s="5"/>
      <c r="P99" s="5"/>
      <c r="Q99" s="5"/>
      <c r="R99" s="5"/>
      <c r="S99" s="5"/>
      <c r="T99" s="5"/>
      <c r="U99" s="5"/>
      <c r="V99" s="5"/>
      <c r="W99" s="5"/>
    </row>
    <row r="100" spans="1:23" x14ac:dyDescent="0.25">
      <c r="A100" s="3"/>
      <c r="B100" s="16"/>
      <c r="C100" s="5"/>
      <c r="M100" s="11"/>
      <c r="N100" s="5"/>
      <c r="O100" s="5"/>
      <c r="P100" s="5"/>
      <c r="Q100" s="5"/>
      <c r="R100" s="5"/>
      <c r="S100" s="5"/>
      <c r="T100" s="5"/>
      <c r="U100" s="5"/>
      <c r="V100" s="5"/>
      <c r="W100" s="5"/>
    </row>
    <row r="101" spans="1:23" x14ac:dyDescent="0.25">
      <c r="A101" s="3"/>
      <c r="B101" s="16"/>
      <c r="C101" s="5"/>
      <c r="M101" s="11"/>
      <c r="N101" s="5"/>
      <c r="O101" s="5"/>
      <c r="P101" s="5"/>
      <c r="Q101" s="5"/>
      <c r="R101" s="5"/>
      <c r="S101" s="5"/>
      <c r="T101" s="5"/>
      <c r="U101" s="5"/>
      <c r="V101" s="5"/>
      <c r="W101" s="5"/>
    </row>
    <row r="102" spans="1:23" x14ac:dyDescent="0.25">
      <c r="M102" s="11"/>
      <c r="N102" s="5"/>
      <c r="O102" s="5"/>
      <c r="P102" s="5"/>
      <c r="Q102" s="5"/>
      <c r="R102" s="5"/>
      <c r="S102" s="5"/>
      <c r="T102" s="5"/>
      <c r="U102" s="5"/>
      <c r="V102" s="5"/>
      <c r="W102" s="5"/>
    </row>
    <row r="103" spans="1:23" x14ac:dyDescent="0.25">
      <c r="A103" s="3" t="s">
        <v>13</v>
      </c>
      <c r="B103" s="16"/>
      <c r="C103" s="5"/>
      <c r="L103">
        <f>SUM(D103,D104,D105,D106,D107,K103,K104,K105,K106,K107)</f>
        <v>0</v>
      </c>
      <c r="M103" s="11"/>
      <c r="N103" s="5"/>
      <c r="O103" s="5"/>
      <c r="P103" s="5"/>
      <c r="Q103" s="5"/>
      <c r="R103" s="5"/>
      <c r="S103" s="5"/>
      <c r="T103" s="5"/>
      <c r="U103" s="5"/>
      <c r="V103" s="5"/>
      <c r="W103" s="5"/>
    </row>
    <row r="104" spans="1:23" x14ac:dyDescent="0.25">
      <c r="A104" s="3"/>
      <c r="B104" s="16"/>
      <c r="C104" s="5"/>
      <c r="M104" s="11"/>
      <c r="N104" s="5"/>
      <c r="O104" s="5"/>
      <c r="P104" s="5"/>
      <c r="Q104" s="5"/>
      <c r="R104" s="5"/>
      <c r="S104" s="5"/>
      <c r="T104" s="5"/>
      <c r="U104" s="5"/>
      <c r="V104" s="5"/>
      <c r="W104" s="5"/>
    </row>
    <row r="105" spans="1:23" x14ac:dyDescent="0.25">
      <c r="A105" s="3"/>
      <c r="B105" s="16"/>
      <c r="C105" s="5"/>
      <c r="M105" s="11"/>
      <c r="N105" s="5"/>
      <c r="O105" s="5"/>
      <c r="P105" s="5"/>
      <c r="Q105" s="5"/>
      <c r="R105" s="5"/>
      <c r="S105" s="5"/>
      <c r="T105" s="5"/>
      <c r="U105" s="5"/>
      <c r="V105" s="5"/>
      <c r="W105" s="5"/>
    </row>
    <row r="106" spans="1:23" x14ac:dyDescent="0.25">
      <c r="A106" s="3"/>
      <c r="B106" s="16"/>
      <c r="C106" s="5"/>
      <c r="M106" s="11"/>
      <c r="N106" s="5"/>
      <c r="O106" s="5"/>
      <c r="P106" s="5"/>
      <c r="Q106" s="5"/>
      <c r="R106" s="5"/>
      <c r="S106" s="5"/>
      <c r="T106" s="5"/>
      <c r="U106" s="5"/>
      <c r="V106" s="5"/>
      <c r="W106" s="5"/>
    </row>
    <row r="107" spans="1:23" x14ac:dyDescent="0.25">
      <c r="A107" s="3"/>
      <c r="B107" s="16"/>
      <c r="C107" s="5"/>
      <c r="M107" s="11"/>
      <c r="N107" s="5"/>
      <c r="O107" s="5"/>
      <c r="P107" s="5"/>
      <c r="Q107" s="5"/>
      <c r="R107" s="5"/>
      <c r="S107" s="5"/>
      <c r="T107" s="5"/>
      <c r="U107" s="5"/>
      <c r="V107" s="5"/>
      <c r="W107" s="5"/>
    </row>
    <row r="108" spans="1:23" x14ac:dyDescent="0.25">
      <c r="M108" s="11"/>
      <c r="N108" s="5"/>
      <c r="O108" s="5"/>
      <c r="P108" s="5"/>
      <c r="Q108" s="5"/>
      <c r="R108" s="5"/>
      <c r="S108" s="5"/>
      <c r="T108" s="5"/>
      <c r="U108" s="5"/>
      <c r="V108" s="5"/>
      <c r="W108" s="5"/>
    </row>
    <row r="109" spans="1:23" x14ac:dyDescent="0.25">
      <c r="A109" s="3" t="s">
        <v>13</v>
      </c>
      <c r="B109" s="16"/>
      <c r="C109" s="5"/>
      <c r="L109">
        <f>SUM(D109,D110,D111,D112,D113,K109,K110,K111,K112,K113)</f>
        <v>0</v>
      </c>
      <c r="M109" s="11"/>
      <c r="N109" s="5"/>
      <c r="O109" s="5"/>
      <c r="P109" s="5"/>
      <c r="Q109" s="5"/>
      <c r="R109" s="5"/>
      <c r="S109" s="5"/>
      <c r="T109" s="5"/>
      <c r="U109" s="5"/>
      <c r="V109" s="5"/>
      <c r="W109" s="5"/>
    </row>
    <row r="110" spans="1:23" x14ac:dyDescent="0.25">
      <c r="A110" s="3"/>
      <c r="B110" s="16"/>
      <c r="C110" s="5"/>
      <c r="M110" s="11"/>
      <c r="N110" s="5"/>
      <c r="O110" s="5"/>
      <c r="P110" s="5"/>
      <c r="Q110" s="5"/>
      <c r="R110" s="5"/>
      <c r="S110" s="5"/>
      <c r="T110" s="5"/>
      <c r="U110" s="5"/>
      <c r="V110" s="5"/>
      <c r="W110" s="5"/>
    </row>
    <row r="111" spans="1:23" x14ac:dyDescent="0.25">
      <c r="A111" s="3"/>
      <c r="B111" s="16"/>
      <c r="C111" s="5"/>
      <c r="M111" s="11"/>
      <c r="N111" s="5"/>
      <c r="O111" s="5"/>
      <c r="P111" s="5"/>
      <c r="Q111" s="5"/>
      <c r="R111" s="5"/>
      <c r="S111" s="5"/>
      <c r="T111" s="5"/>
      <c r="U111" s="5"/>
      <c r="V111" s="5"/>
      <c r="W111" s="5"/>
    </row>
    <row r="112" spans="1:23" x14ac:dyDescent="0.25">
      <c r="A112" s="3"/>
      <c r="B112" s="16"/>
      <c r="C112" s="5"/>
      <c r="M112" s="11"/>
      <c r="N112" s="5"/>
      <c r="O112" s="5"/>
      <c r="P112" s="5"/>
      <c r="Q112" s="5"/>
      <c r="R112" s="5"/>
      <c r="S112" s="5"/>
      <c r="T112" s="5"/>
      <c r="U112" s="5"/>
      <c r="V112" s="5"/>
      <c r="W112" s="5"/>
    </row>
    <row r="113" spans="1:23" x14ac:dyDescent="0.25">
      <c r="A113" s="3"/>
      <c r="B113" s="16"/>
      <c r="C113" s="5"/>
      <c r="M113" s="11"/>
      <c r="N113" s="5"/>
      <c r="O113" s="5"/>
      <c r="P113" s="5"/>
      <c r="Q113" s="5"/>
      <c r="R113" s="5"/>
      <c r="S113" s="5"/>
      <c r="T113" s="5"/>
      <c r="U113" s="5"/>
      <c r="V113" s="5"/>
      <c r="W113" s="5"/>
    </row>
    <row r="114" spans="1:23" x14ac:dyDescent="0.25">
      <c r="M114" s="11"/>
      <c r="N114" s="5"/>
      <c r="O114" s="5"/>
      <c r="P114" s="5"/>
      <c r="Q114" s="5"/>
      <c r="R114" s="5"/>
      <c r="S114" s="5"/>
      <c r="T114" s="5"/>
      <c r="U114" s="5"/>
      <c r="V114" s="5"/>
      <c r="W114" s="5"/>
    </row>
    <row r="115" spans="1:23" x14ac:dyDescent="0.25">
      <c r="A115" s="3" t="s">
        <v>14</v>
      </c>
      <c r="B115" s="16" t="s">
        <v>82</v>
      </c>
      <c r="C115" s="5"/>
      <c r="D115">
        <v>155</v>
      </c>
      <c r="E115" t="s">
        <v>83</v>
      </c>
      <c r="F115">
        <v>1</v>
      </c>
      <c r="G115" t="s">
        <v>84</v>
      </c>
      <c r="H115" s="17" t="s">
        <v>120</v>
      </c>
      <c r="I115" t="s">
        <v>121</v>
      </c>
      <c r="K115">
        <v>30</v>
      </c>
      <c r="L115">
        <f>SUM(D115,D116,D117,D118,D119,K115,K116,K117,K118,K119)</f>
        <v>205</v>
      </c>
      <c r="M115" s="11">
        <v>10</v>
      </c>
      <c r="N115" s="5" t="s">
        <v>85</v>
      </c>
      <c r="O115" s="5">
        <v>3</v>
      </c>
      <c r="P115" s="5">
        <v>14</v>
      </c>
      <c r="Q115" s="5">
        <v>13</v>
      </c>
      <c r="R115" s="5">
        <v>10</v>
      </c>
      <c r="S115" s="5">
        <v>10</v>
      </c>
      <c r="T115" s="5" t="s">
        <v>85</v>
      </c>
      <c r="U115" s="5" t="s">
        <v>85</v>
      </c>
      <c r="V115" s="5">
        <v>3</v>
      </c>
      <c r="W115" s="5" t="s">
        <v>83</v>
      </c>
    </row>
    <row r="116" spans="1:23" x14ac:dyDescent="0.25">
      <c r="A116" s="3"/>
      <c r="B116" s="16"/>
      <c r="C116" s="5"/>
      <c r="H116" s="17"/>
      <c r="M116" s="11"/>
      <c r="N116" s="5"/>
      <c r="O116" s="5"/>
      <c r="P116" s="5"/>
      <c r="Q116" s="5"/>
      <c r="R116" s="5"/>
      <c r="S116" s="5"/>
      <c r="T116" s="5"/>
      <c r="U116" s="5"/>
      <c r="V116" s="5"/>
      <c r="W116" s="5"/>
    </row>
    <row r="117" spans="1:23" x14ac:dyDescent="0.25">
      <c r="A117" s="3"/>
      <c r="B117" s="16"/>
      <c r="C117" s="5"/>
      <c r="H117" t="s">
        <v>113</v>
      </c>
      <c r="I117" t="s">
        <v>114</v>
      </c>
      <c r="K117">
        <v>15</v>
      </c>
      <c r="M117" s="11"/>
      <c r="N117" s="5"/>
      <c r="O117" s="5"/>
      <c r="P117" s="5"/>
      <c r="Q117" s="5"/>
      <c r="R117" s="5"/>
      <c r="S117" s="5"/>
      <c r="T117" s="5"/>
      <c r="U117" s="5"/>
      <c r="V117" s="5"/>
      <c r="W117" s="5"/>
    </row>
    <row r="118" spans="1:23" x14ac:dyDescent="0.25">
      <c r="A118" s="3"/>
      <c r="B118" s="16"/>
      <c r="C118" s="5"/>
      <c r="H118" t="s">
        <v>118</v>
      </c>
      <c r="I118" t="s">
        <v>119</v>
      </c>
      <c r="K118">
        <v>5</v>
      </c>
      <c r="M118" s="11"/>
      <c r="N118" s="5"/>
      <c r="O118" s="5"/>
      <c r="P118" s="5"/>
      <c r="Q118" s="5"/>
      <c r="R118" s="5"/>
      <c r="S118" s="5"/>
      <c r="T118" s="5"/>
      <c r="U118" s="5"/>
      <c r="V118" s="5"/>
      <c r="W118" s="5"/>
    </row>
    <row r="119" spans="1:23" x14ac:dyDescent="0.25">
      <c r="A119" s="3"/>
      <c r="B119" s="16"/>
      <c r="C119" s="5"/>
      <c r="M119" s="11"/>
      <c r="N119" s="5"/>
      <c r="O119" s="5"/>
      <c r="P119" s="5"/>
      <c r="Q119" s="5"/>
      <c r="R119" s="5"/>
      <c r="S119" s="5"/>
      <c r="T119" s="5"/>
      <c r="U119" s="5"/>
      <c r="V119" s="5"/>
      <c r="W119" s="5"/>
    </row>
    <row r="120" spans="1:23" x14ac:dyDescent="0.25">
      <c r="M120" s="11"/>
      <c r="N120" s="5"/>
      <c r="O120" s="5"/>
      <c r="P120" s="5"/>
      <c r="Q120" s="5"/>
      <c r="R120" s="5"/>
      <c r="S120" s="5"/>
      <c r="T120" s="5"/>
      <c r="U120" s="5"/>
      <c r="V120" s="5"/>
      <c r="W120" s="5"/>
    </row>
    <row r="121" spans="1:23" x14ac:dyDescent="0.25">
      <c r="A121" s="3" t="s">
        <v>14</v>
      </c>
      <c r="B121" s="16"/>
      <c r="C121" s="5"/>
      <c r="L121">
        <f>SUM(D121,D122,D123,D124,D125,K121,K122,K123,K124,K125)</f>
        <v>0</v>
      </c>
      <c r="M121" s="11"/>
      <c r="N121" s="5"/>
      <c r="O121" s="5"/>
      <c r="P121" s="5"/>
      <c r="Q121" s="5"/>
      <c r="R121" s="5"/>
      <c r="S121" s="5"/>
      <c r="T121" s="5"/>
      <c r="U121" s="5"/>
      <c r="V121" s="5"/>
      <c r="W121" s="5"/>
    </row>
    <row r="122" spans="1:23" x14ac:dyDescent="0.25">
      <c r="A122" s="3"/>
      <c r="B122" s="16"/>
      <c r="C122" s="5"/>
      <c r="M122" s="11"/>
      <c r="N122" s="5"/>
      <c r="O122" s="5"/>
      <c r="P122" s="5"/>
      <c r="Q122" s="5"/>
      <c r="R122" s="5"/>
      <c r="S122" s="5"/>
      <c r="T122" s="5"/>
      <c r="U122" s="5"/>
      <c r="V122" s="5"/>
      <c r="W122" s="5"/>
    </row>
    <row r="123" spans="1:23" x14ac:dyDescent="0.25">
      <c r="A123" s="3"/>
      <c r="B123" s="16"/>
      <c r="C123" s="5"/>
      <c r="M123" s="11"/>
      <c r="N123" s="5"/>
      <c r="O123" s="5"/>
      <c r="P123" s="5"/>
      <c r="Q123" s="5"/>
      <c r="R123" s="5"/>
      <c r="S123" s="5"/>
      <c r="T123" s="5"/>
      <c r="U123" s="5"/>
      <c r="V123" s="5"/>
      <c r="W123" s="5"/>
    </row>
    <row r="124" spans="1:23" x14ac:dyDescent="0.25">
      <c r="A124" s="3"/>
      <c r="B124" s="16"/>
      <c r="C124" s="5"/>
      <c r="M124" s="11"/>
      <c r="N124" s="5"/>
      <c r="O124" s="5"/>
      <c r="P124" s="5"/>
      <c r="Q124" s="5"/>
      <c r="R124" s="5"/>
      <c r="S124" s="5"/>
      <c r="T124" s="5"/>
      <c r="U124" s="5"/>
      <c r="V124" s="5"/>
      <c r="W124" s="5"/>
    </row>
    <row r="125" spans="1:23" x14ac:dyDescent="0.25">
      <c r="A125" s="3"/>
      <c r="B125" s="16"/>
      <c r="C125" s="5"/>
      <c r="M125" s="11"/>
      <c r="N125" s="5"/>
      <c r="O125" s="5"/>
      <c r="P125" s="5"/>
      <c r="Q125" s="5"/>
      <c r="R125" s="5"/>
      <c r="S125" s="5"/>
      <c r="T125" s="5"/>
      <c r="U125" s="5"/>
      <c r="V125" s="5"/>
      <c r="W125" s="5"/>
    </row>
    <row r="126" spans="1:23" x14ac:dyDescent="0.25">
      <c r="M126" s="11"/>
      <c r="N126" s="5"/>
      <c r="O126" s="5"/>
      <c r="P126" s="5"/>
      <c r="Q126" s="5"/>
      <c r="R126" s="5"/>
      <c r="S126" s="5"/>
      <c r="T126" s="5"/>
      <c r="U126" s="5"/>
      <c r="V126" s="5"/>
      <c r="W126" s="5"/>
    </row>
    <row r="127" spans="1:23" x14ac:dyDescent="0.25">
      <c r="A127" s="3" t="s">
        <v>14</v>
      </c>
      <c r="B127" s="16"/>
      <c r="C127" s="5"/>
      <c r="L127">
        <f>SUM(D127,D128,D129,D130,D131,K127,K128,K129,K130,K131)</f>
        <v>0</v>
      </c>
      <c r="M127" s="11"/>
      <c r="N127" s="5"/>
      <c r="O127" s="5"/>
      <c r="P127" s="5"/>
      <c r="Q127" s="5"/>
      <c r="R127" s="5"/>
      <c r="S127" s="5"/>
      <c r="T127" s="5"/>
      <c r="U127" s="5"/>
      <c r="V127" s="5"/>
      <c r="W127" s="5"/>
    </row>
    <row r="128" spans="1:23" x14ac:dyDescent="0.25">
      <c r="A128" s="3"/>
      <c r="B128" s="16"/>
      <c r="C128" s="5"/>
      <c r="M128" s="12"/>
    </row>
    <row r="129" spans="1:13" x14ac:dyDescent="0.25">
      <c r="A129" s="3"/>
      <c r="B129" s="16"/>
      <c r="C129" s="5"/>
      <c r="M129" s="12"/>
    </row>
    <row r="130" spans="1:13" x14ac:dyDescent="0.25">
      <c r="A130" s="3"/>
      <c r="B130" s="16"/>
      <c r="C130" s="5"/>
      <c r="M130" s="12"/>
    </row>
    <row r="131" spans="1:13" x14ac:dyDescent="0.25">
      <c r="A131" s="3"/>
      <c r="B131" s="16"/>
      <c r="C131" s="5"/>
      <c r="M131" s="12"/>
    </row>
  </sheetData>
  <mergeCells count="32">
    <mergeCell ref="B121:B125"/>
    <mergeCell ref="B127:B131"/>
    <mergeCell ref="B11:B15"/>
    <mergeCell ref="B85:B89"/>
    <mergeCell ref="B91:B95"/>
    <mergeCell ref="B97:B101"/>
    <mergeCell ref="B103:B107"/>
    <mergeCell ref="B109:B113"/>
    <mergeCell ref="B55:B59"/>
    <mergeCell ref="B61:B65"/>
    <mergeCell ref="B67:B71"/>
    <mergeCell ref="B73:B77"/>
    <mergeCell ref="B79:B83"/>
    <mergeCell ref="V1:V3"/>
    <mergeCell ref="B29:B33"/>
    <mergeCell ref="B23:B27"/>
    <mergeCell ref="B45:B53"/>
    <mergeCell ref="J1:L3"/>
    <mergeCell ref="D1:E1"/>
    <mergeCell ref="B5:B9"/>
    <mergeCell ref="G1:H1"/>
    <mergeCell ref="G2:H3"/>
    <mergeCell ref="D2:E2"/>
    <mergeCell ref="D3:E3"/>
    <mergeCell ref="F2:F3"/>
    <mergeCell ref="A2:A3"/>
    <mergeCell ref="B2:B3"/>
    <mergeCell ref="B35:B43"/>
    <mergeCell ref="H115:H116"/>
    <mergeCell ref="G80:G81"/>
    <mergeCell ref="B17:B21"/>
    <mergeCell ref="B115:B1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B31FB-42FA-48E3-94C4-039F631BEB11}">
  <dimension ref="A1:K78"/>
  <sheetViews>
    <sheetView topLeftCell="A13" zoomScaleNormal="100" workbookViewId="0">
      <selection activeCell="H12" sqref="H12:H14"/>
    </sheetView>
  </sheetViews>
  <sheetFormatPr defaultRowHeight="15" x14ac:dyDescent="0.25"/>
  <cols>
    <col min="6" max="6" width="10" bestFit="1" customWidth="1"/>
    <col min="8" max="8" width="86.7109375" customWidth="1"/>
    <col min="9" max="9" width="12.28515625" bestFit="1" customWidth="1"/>
  </cols>
  <sheetData>
    <row r="1" spans="1:10" x14ac:dyDescent="0.25">
      <c r="A1" s="15" t="s">
        <v>128</v>
      </c>
      <c r="B1" s="15"/>
      <c r="C1" s="15"/>
      <c r="D1" s="15"/>
      <c r="E1" s="15"/>
      <c r="F1" s="15" t="s">
        <v>129</v>
      </c>
      <c r="G1" s="15"/>
      <c r="H1" s="15"/>
      <c r="I1" s="15"/>
    </row>
    <row r="2" spans="1:10" x14ac:dyDescent="0.25">
      <c r="A2" t="s">
        <v>130</v>
      </c>
      <c r="B2" s="5" t="s">
        <v>131</v>
      </c>
      <c r="C2" s="5" t="s">
        <v>86</v>
      </c>
      <c r="D2" s="5" t="s">
        <v>132</v>
      </c>
      <c r="E2" s="5" t="s">
        <v>133</v>
      </c>
      <c r="F2" s="5" t="s">
        <v>134</v>
      </c>
      <c r="G2" s="5" t="s">
        <v>130</v>
      </c>
      <c r="H2" s="5" t="s">
        <v>135</v>
      </c>
      <c r="I2" s="5" t="s">
        <v>136</v>
      </c>
      <c r="J2" s="5" t="s">
        <v>137</v>
      </c>
    </row>
    <row r="3" spans="1:10" x14ac:dyDescent="0.25">
      <c r="A3" t="s">
        <v>138</v>
      </c>
      <c r="B3" s="5" t="s">
        <v>139</v>
      </c>
      <c r="C3" s="5">
        <v>3</v>
      </c>
      <c r="D3" s="5" t="s">
        <v>140</v>
      </c>
      <c r="E3" s="5" t="s">
        <v>141</v>
      </c>
      <c r="F3" s="19" t="s">
        <v>142</v>
      </c>
      <c r="G3" s="19" t="s">
        <v>143</v>
      </c>
      <c r="H3" s="19" t="s">
        <v>144</v>
      </c>
      <c r="I3" s="15">
        <v>2</v>
      </c>
      <c r="J3" s="17" t="s">
        <v>145</v>
      </c>
    </row>
    <row r="4" spans="1:10" x14ac:dyDescent="0.25">
      <c r="A4" t="s">
        <v>28</v>
      </c>
      <c r="B4" s="5" t="s">
        <v>146</v>
      </c>
      <c r="C4" s="5">
        <v>3</v>
      </c>
      <c r="D4" s="5" t="s">
        <v>140</v>
      </c>
      <c r="E4" s="5" t="s">
        <v>147</v>
      </c>
      <c r="F4" s="19"/>
      <c r="G4" s="19"/>
      <c r="H4" s="19"/>
      <c r="I4" s="15"/>
      <c r="J4" s="17"/>
    </row>
    <row r="5" spans="1:10" x14ac:dyDescent="0.25">
      <c r="A5" t="s">
        <v>148</v>
      </c>
      <c r="B5" s="5" t="s">
        <v>146</v>
      </c>
      <c r="C5" s="5">
        <v>3</v>
      </c>
      <c r="D5" s="5" t="s">
        <v>140</v>
      </c>
      <c r="E5" s="5" t="s">
        <v>147</v>
      </c>
      <c r="F5" s="19"/>
      <c r="G5" s="19"/>
      <c r="H5" s="19"/>
      <c r="I5" s="15"/>
      <c r="J5" s="17"/>
    </row>
    <row r="6" spans="1:10" x14ac:dyDescent="0.25">
      <c r="A6" t="s">
        <v>149</v>
      </c>
      <c r="B6" s="5" t="s">
        <v>146</v>
      </c>
      <c r="C6" s="5">
        <v>4</v>
      </c>
      <c r="D6" s="5">
        <v>5</v>
      </c>
      <c r="E6" s="5" t="s">
        <v>147</v>
      </c>
      <c r="F6" s="19" t="s">
        <v>142</v>
      </c>
      <c r="G6" s="19" t="s">
        <v>150</v>
      </c>
      <c r="H6" s="19" t="s">
        <v>151</v>
      </c>
      <c r="I6" s="15">
        <v>1</v>
      </c>
      <c r="J6" s="15">
        <v>1</v>
      </c>
    </row>
    <row r="7" spans="1:10" x14ac:dyDescent="0.25">
      <c r="A7" t="s">
        <v>152</v>
      </c>
      <c r="B7" s="5" t="s">
        <v>153</v>
      </c>
      <c r="C7" s="5">
        <v>5</v>
      </c>
      <c r="D7" s="5">
        <v>4</v>
      </c>
      <c r="E7" s="5" t="s">
        <v>154</v>
      </c>
      <c r="F7" s="19"/>
      <c r="G7" s="19"/>
      <c r="H7" s="19"/>
      <c r="I7" s="15"/>
      <c r="J7" s="15"/>
    </row>
    <row r="8" spans="1:10" x14ac:dyDescent="0.25">
      <c r="A8" t="s">
        <v>109</v>
      </c>
      <c r="B8" s="5" t="s">
        <v>155</v>
      </c>
      <c r="C8" s="5">
        <v>4</v>
      </c>
      <c r="D8" s="5">
        <v>5</v>
      </c>
      <c r="E8" s="5" t="s">
        <v>156</v>
      </c>
      <c r="F8" s="19"/>
      <c r="G8" s="19"/>
      <c r="H8" s="19"/>
      <c r="I8" s="15"/>
      <c r="J8" s="15"/>
    </row>
    <row r="9" spans="1:10" x14ac:dyDescent="0.25">
      <c r="A9" t="s">
        <v>71</v>
      </c>
      <c r="B9" s="5" t="s">
        <v>146</v>
      </c>
      <c r="C9" s="5">
        <v>7</v>
      </c>
      <c r="D9" s="5">
        <v>2</v>
      </c>
      <c r="E9" s="5" t="s">
        <v>157</v>
      </c>
      <c r="F9" s="19" t="s">
        <v>142</v>
      </c>
      <c r="G9" s="19" t="s">
        <v>158</v>
      </c>
      <c r="H9" s="19" t="s">
        <v>159</v>
      </c>
      <c r="I9" s="15">
        <v>1</v>
      </c>
      <c r="J9" s="15">
        <v>2</v>
      </c>
    </row>
    <row r="10" spans="1:10" x14ac:dyDescent="0.25">
      <c r="A10" t="s">
        <v>53</v>
      </c>
      <c r="B10" s="5" t="s">
        <v>153</v>
      </c>
      <c r="C10" s="5">
        <v>7</v>
      </c>
      <c r="D10" s="5">
        <v>2</v>
      </c>
      <c r="E10" s="5" t="s">
        <v>160</v>
      </c>
      <c r="F10" s="19"/>
      <c r="G10" s="19"/>
      <c r="H10" s="19"/>
      <c r="I10" s="15"/>
      <c r="J10" s="15"/>
    </row>
    <row r="11" spans="1:10" x14ac:dyDescent="0.25">
      <c r="A11" t="s">
        <v>161</v>
      </c>
      <c r="B11" s="5" t="s">
        <v>162</v>
      </c>
      <c r="C11" s="5">
        <v>9</v>
      </c>
      <c r="D11" s="5">
        <v>2</v>
      </c>
      <c r="E11" s="5" t="s">
        <v>163</v>
      </c>
      <c r="F11" s="19"/>
      <c r="G11" s="19"/>
      <c r="H11" s="19"/>
      <c r="I11" s="15"/>
      <c r="J11" s="15"/>
    </row>
    <row r="12" spans="1:10" x14ac:dyDescent="0.25">
      <c r="A12" t="s">
        <v>164</v>
      </c>
      <c r="B12" s="5" t="s">
        <v>165</v>
      </c>
      <c r="C12" s="5">
        <v>8</v>
      </c>
      <c r="D12" s="5">
        <v>3</v>
      </c>
      <c r="E12" s="5" t="s">
        <v>166</v>
      </c>
      <c r="F12" s="19" t="s">
        <v>142</v>
      </c>
      <c r="G12" s="19" t="s">
        <v>167</v>
      </c>
      <c r="H12" s="19" t="s">
        <v>168</v>
      </c>
      <c r="I12" s="15">
        <v>1</v>
      </c>
      <c r="J12" s="15">
        <v>3</v>
      </c>
    </row>
    <row r="13" spans="1:10" x14ac:dyDescent="0.25">
      <c r="A13" t="s">
        <v>84</v>
      </c>
      <c r="B13" s="5" t="s">
        <v>153</v>
      </c>
      <c r="C13" s="5">
        <v>7</v>
      </c>
      <c r="D13" s="5">
        <v>2</v>
      </c>
      <c r="E13" s="5" t="s">
        <v>169</v>
      </c>
      <c r="F13" s="19"/>
      <c r="G13" s="19"/>
      <c r="H13" s="19"/>
      <c r="I13" s="15"/>
      <c r="J13" s="15"/>
    </row>
    <row r="14" spans="1:10" x14ac:dyDescent="0.25">
      <c r="A14" t="s">
        <v>170</v>
      </c>
      <c r="B14" s="5" t="s">
        <v>171</v>
      </c>
      <c r="C14" s="5" t="s">
        <v>172</v>
      </c>
      <c r="D14" s="5" t="s">
        <v>140</v>
      </c>
      <c r="E14" s="5" t="s">
        <v>173</v>
      </c>
      <c r="F14" s="19"/>
      <c r="G14" s="19"/>
      <c r="H14" s="19"/>
      <c r="I14" s="15"/>
      <c r="J14" s="15"/>
    </row>
    <row r="15" spans="1:10" x14ac:dyDescent="0.25">
      <c r="A15" t="s">
        <v>174</v>
      </c>
      <c r="B15" s="5" t="s">
        <v>171</v>
      </c>
      <c r="C15" s="5">
        <v>1</v>
      </c>
      <c r="D15" s="5">
        <v>4</v>
      </c>
      <c r="E15" s="5" t="s">
        <v>175</v>
      </c>
      <c r="F15" s="19" t="s">
        <v>142</v>
      </c>
      <c r="G15" s="19" t="s">
        <v>176</v>
      </c>
      <c r="H15" s="19" t="s">
        <v>177</v>
      </c>
      <c r="I15" s="15">
        <v>1</v>
      </c>
      <c r="J15" s="15">
        <v>4</v>
      </c>
    </row>
    <row r="16" spans="1:10" x14ac:dyDescent="0.25">
      <c r="A16" t="s">
        <v>50</v>
      </c>
      <c r="B16" s="5" t="s">
        <v>171</v>
      </c>
      <c r="C16" s="5" t="s">
        <v>178</v>
      </c>
      <c r="D16" s="5">
        <v>1</v>
      </c>
      <c r="E16" s="5" t="s">
        <v>179</v>
      </c>
      <c r="F16" s="19"/>
      <c r="G16" s="19"/>
      <c r="H16" s="19"/>
      <c r="I16" s="15"/>
      <c r="J16" s="15"/>
    </row>
    <row r="17" spans="1:10" x14ac:dyDescent="0.25">
      <c r="A17" t="s">
        <v>180</v>
      </c>
      <c r="B17" s="5" t="s">
        <v>171</v>
      </c>
      <c r="C17" s="14" t="s">
        <v>181</v>
      </c>
      <c r="D17" s="5">
        <v>2</v>
      </c>
      <c r="E17" s="5" t="s">
        <v>182</v>
      </c>
      <c r="F17" s="19"/>
      <c r="G17" s="19"/>
      <c r="H17" s="19"/>
      <c r="I17" s="15"/>
      <c r="J17" s="15"/>
    </row>
    <row r="18" spans="1:10" x14ac:dyDescent="0.25">
      <c r="A18" t="s">
        <v>183</v>
      </c>
      <c r="B18" s="5" t="s">
        <v>171</v>
      </c>
      <c r="C18" s="14" t="s">
        <v>184</v>
      </c>
      <c r="D18" s="5">
        <v>4</v>
      </c>
      <c r="E18" s="5" t="s">
        <v>185</v>
      </c>
      <c r="F18" s="19" t="s">
        <v>142</v>
      </c>
      <c r="G18" s="19" t="s">
        <v>186</v>
      </c>
      <c r="H18" s="19" t="s">
        <v>187</v>
      </c>
      <c r="I18" s="15">
        <v>2</v>
      </c>
      <c r="J18" s="15">
        <v>5</v>
      </c>
    </row>
    <row r="19" spans="1:10" x14ac:dyDescent="0.25">
      <c r="A19" t="s">
        <v>47</v>
      </c>
      <c r="B19" s="5" t="s">
        <v>188</v>
      </c>
      <c r="C19" s="5">
        <v>3</v>
      </c>
      <c r="D19" s="5" t="s">
        <v>140</v>
      </c>
      <c r="E19" s="5" t="s">
        <v>189</v>
      </c>
      <c r="F19" s="19"/>
      <c r="G19" s="19"/>
      <c r="H19" s="19"/>
      <c r="I19" s="15"/>
      <c r="J19" s="15"/>
    </row>
    <row r="20" spans="1:10" x14ac:dyDescent="0.25">
      <c r="A20" t="s">
        <v>190</v>
      </c>
      <c r="B20" s="5" t="s">
        <v>188</v>
      </c>
      <c r="C20" s="5">
        <v>6</v>
      </c>
      <c r="D20" s="5">
        <v>4</v>
      </c>
      <c r="E20" s="5" t="s">
        <v>191</v>
      </c>
      <c r="F20" s="19"/>
      <c r="G20" s="19"/>
      <c r="H20" s="19"/>
      <c r="I20" s="15"/>
      <c r="J20" s="15"/>
    </row>
    <row r="21" spans="1:10" x14ac:dyDescent="0.25">
      <c r="F21" s="19" t="s">
        <v>142</v>
      </c>
      <c r="G21" s="19" t="s">
        <v>192</v>
      </c>
      <c r="H21" s="19" t="s">
        <v>193</v>
      </c>
      <c r="I21" s="15">
        <v>1</v>
      </c>
      <c r="J21" s="15">
        <v>6</v>
      </c>
    </row>
    <row r="22" spans="1:10" x14ac:dyDescent="0.25">
      <c r="F22" s="19"/>
      <c r="G22" s="19"/>
      <c r="H22" s="19"/>
      <c r="I22" s="15"/>
      <c r="J22" s="15"/>
    </row>
    <row r="23" spans="1:10" x14ac:dyDescent="0.25">
      <c r="F23" s="19"/>
      <c r="G23" s="19"/>
      <c r="H23" s="19"/>
      <c r="I23" s="15"/>
      <c r="J23" s="15"/>
    </row>
    <row r="24" spans="1:10" x14ac:dyDescent="0.25">
      <c r="H24" s="19"/>
    </row>
    <row r="25" spans="1:10" x14ac:dyDescent="0.25">
      <c r="H25" s="19"/>
    </row>
    <row r="27" spans="1:10" x14ac:dyDescent="0.25">
      <c r="A27" s="15" t="s">
        <v>194</v>
      </c>
      <c r="B27" s="15"/>
      <c r="C27" s="15"/>
      <c r="D27" s="15"/>
      <c r="E27" s="15"/>
      <c r="F27" s="15"/>
      <c r="G27" s="15"/>
      <c r="H27" s="15"/>
      <c r="I27" s="15"/>
      <c r="J27" s="15"/>
    </row>
    <row r="28" spans="1:10" x14ac:dyDescent="0.25">
      <c r="A28" s="15" t="s">
        <v>195</v>
      </c>
      <c r="B28" s="15"/>
      <c r="C28" s="15" t="s">
        <v>196</v>
      </c>
      <c r="D28" s="15"/>
      <c r="E28" s="15"/>
      <c r="F28" s="15"/>
      <c r="G28" s="15"/>
      <c r="H28" s="15"/>
    </row>
    <row r="29" spans="1:10" x14ac:dyDescent="0.25">
      <c r="A29" s="20" t="s">
        <v>197</v>
      </c>
      <c r="B29" s="20"/>
      <c r="C29" s="21" t="s">
        <v>198</v>
      </c>
      <c r="D29" s="21"/>
      <c r="E29" s="21"/>
      <c r="F29" s="21"/>
      <c r="G29" s="21"/>
      <c r="H29" s="21"/>
      <c r="I29" s="21"/>
      <c r="J29" s="22"/>
    </row>
    <row r="30" spans="1:10" x14ac:dyDescent="0.25">
      <c r="A30" s="20" t="s">
        <v>199</v>
      </c>
      <c r="B30" s="20"/>
      <c r="C30" s="20" t="s">
        <v>200</v>
      </c>
      <c r="D30" s="20"/>
      <c r="E30" s="20"/>
      <c r="F30" s="20"/>
      <c r="G30" s="20"/>
      <c r="H30" s="20"/>
      <c r="I30" s="20"/>
      <c r="J30" s="23"/>
    </row>
    <row r="31" spans="1:10" x14ac:dyDescent="0.25">
      <c r="A31" s="20" t="s">
        <v>201</v>
      </c>
      <c r="B31" s="20"/>
      <c r="C31" s="20" t="s">
        <v>202</v>
      </c>
      <c r="D31" s="20"/>
      <c r="E31" s="20"/>
      <c r="F31" s="20"/>
      <c r="G31" s="20"/>
      <c r="H31" s="20"/>
      <c r="I31" s="20"/>
      <c r="J31" s="23"/>
    </row>
    <row r="32" spans="1:10" x14ac:dyDescent="0.25">
      <c r="A32" s="20" t="s">
        <v>203</v>
      </c>
      <c r="B32" s="20"/>
      <c r="C32" s="20" t="s">
        <v>204</v>
      </c>
      <c r="D32" s="20"/>
      <c r="E32" s="20"/>
      <c r="F32" s="20"/>
      <c r="G32" s="20"/>
      <c r="H32" s="20"/>
      <c r="I32" s="20"/>
      <c r="J32" s="23"/>
    </row>
    <row r="33" spans="1:10" x14ac:dyDescent="0.25">
      <c r="A33" s="20" t="s">
        <v>205</v>
      </c>
      <c r="B33" s="20"/>
      <c r="C33" s="21" t="s">
        <v>206</v>
      </c>
      <c r="D33" s="21"/>
      <c r="E33" s="21"/>
      <c r="F33" s="21"/>
      <c r="G33" s="21"/>
      <c r="H33" s="21"/>
      <c r="I33" s="21"/>
      <c r="J33" s="22"/>
    </row>
    <row r="34" spans="1:10" x14ac:dyDescent="0.25">
      <c r="A34" s="20" t="s">
        <v>207</v>
      </c>
      <c r="B34" s="20"/>
      <c r="C34" s="21" t="s">
        <v>208</v>
      </c>
      <c r="D34" s="21"/>
      <c r="E34" s="21"/>
      <c r="F34" s="21"/>
      <c r="G34" s="21"/>
      <c r="H34" s="21"/>
      <c r="I34" s="21"/>
      <c r="J34" s="22"/>
    </row>
    <row r="35" spans="1:10" x14ac:dyDescent="0.25">
      <c r="A35" s="20" t="s">
        <v>117</v>
      </c>
      <c r="B35" s="20"/>
      <c r="C35" s="21" t="s">
        <v>209</v>
      </c>
      <c r="D35" s="21"/>
      <c r="E35" s="21"/>
      <c r="F35" s="21"/>
      <c r="G35" s="21"/>
      <c r="H35" s="21"/>
      <c r="I35" s="21"/>
      <c r="J35" s="22"/>
    </row>
    <row r="36" spans="1:10" x14ac:dyDescent="0.25">
      <c r="A36" s="20" t="s">
        <v>116</v>
      </c>
      <c r="B36" s="20"/>
      <c r="C36" s="21" t="s">
        <v>210</v>
      </c>
      <c r="D36" s="21"/>
      <c r="E36" s="21"/>
      <c r="F36" s="21"/>
      <c r="G36" s="21"/>
      <c r="H36" s="21"/>
      <c r="I36" s="21"/>
      <c r="J36" s="22"/>
    </row>
    <row r="37" spans="1:10" x14ac:dyDescent="0.25">
      <c r="A37" s="20" t="s">
        <v>211</v>
      </c>
      <c r="B37" s="20"/>
      <c r="C37" s="20" t="s">
        <v>212</v>
      </c>
      <c r="D37" s="20"/>
      <c r="E37" s="20"/>
      <c r="F37" s="20"/>
      <c r="G37" s="20"/>
      <c r="H37" s="20"/>
      <c r="I37" s="20"/>
      <c r="J37" s="23"/>
    </row>
    <row r="38" spans="1:10" x14ac:dyDescent="0.25">
      <c r="A38" s="20" t="s">
        <v>65</v>
      </c>
      <c r="B38" s="20"/>
      <c r="C38" s="20" t="s">
        <v>213</v>
      </c>
      <c r="D38" s="20"/>
      <c r="E38" s="20"/>
      <c r="F38" s="20"/>
      <c r="G38" s="20"/>
      <c r="H38" s="20"/>
      <c r="I38" s="20"/>
      <c r="J38" s="23"/>
    </row>
    <row r="39" spans="1:10" x14ac:dyDescent="0.25">
      <c r="A39" s="20" t="s">
        <v>115</v>
      </c>
      <c r="B39" s="20"/>
      <c r="C39" s="20" t="s">
        <v>214</v>
      </c>
      <c r="D39" s="20"/>
      <c r="E39" s="20"/>
      <c r="F39" s="20"/>
      <c r="G39" s="20"/>
      <c r="H39" s="20"/>
      <c r="I39" s="20"/>
      <c r="J39" s="23"/>
    </row>
    <row r="40" spans="1:10" x14ac:dyDescent="0.25">
      <c r="A40" s="20" t="s">
        <v>42</v>
      </c>
      <c r="B40" s="20"/>
      <c r="C40" s="20" t="s">
        <v>215</v>
      </c>
      <c r="D40" s="20"/>
      <c r="E40" s="20"/>
      <c r="F40" s="20"/>
      <c r="G40" s="20"/>
      <c r="H40" s="20"/>
      <c r="I40" s="20"/>
      <c r="J40" s="23"/>
    </row>
    <row r="41" spans="1:10" x14ac:dyDescent="0.25">
      <c r="A41" s="20" t="s">
        <v>43</v>
      </c>
      <c r="B41" s="20"/>
      <c r="C41" s="21" t="s">
        <v>216</v>
      </c>
      <c r="D41" s="21"/>
      <c r="E41" s="21"/>
      <c r="F41" s="21"/>
      <c r="G41" s="21"/>
      <c r="H41" s="21"/>
      <c r="I41" s="21"/>
      <c r="J41" s="22"/>
    </row>
    <row r="42" spans="1:10" x14ac:dyDescent="0.25">
      <c r="A42" s="20" t="s">
        <v>217</v>
      </c>
      <c r="B42" s="20"/>
      <c r="C42" s="20" t="s">
        <v>218</v>
      </c>
      <c r="D42" s="20"/>
      <c r="E42" s="20"/>
      <c r="F42" s="20"/>
      <c r="G42" s="20"/>
      <c r="H42" s="20"/>
      <c r="I42" s="20"/>
      <c r="J42" s="23"/>
    </row>
    <row r="43" spans="1:10" x14ac:dyDescent="0.25">
      <c r="A43" s="20" t="s">
        <v>64</v>
      </c>
      <c r="B43" s="20"/>
      <c r="C43" s="21" t="s">
        <v>219</v>
      </c>
      <c r="D43" s="21"/>
      <c r="E43" s="21"/>
      <c r="F43" s="21"/>
      <c r="G43" s="21"/>
      <c r="H43" s="21"/>
      <c r="I43" s="21"/>
      <c r="J43" s="22"/>
    </row>
    <row r="44" spans="1:10" x14ac:dyDescent="0.25">
      <c r="A44" s="20" t="s">
        <v>98</v>
      </c>
      <c r="B44" s="20"/>
      <c r="C44" s="21" t="s">
        <v>220</v>
      </c>
      <c r="D44" s="21"/>
      <c r="E44" s="21"/>
      <c r="F44" s="21"/>
      <c r="G44" s="21"/>
      <c r="H44" s="21"/>
      <c r="I44" s="21"/>
      <c r="J44" s="22"/>
    </row>
    <row r="45" spans="1:10" x14ac:dyDescent="0.25">
      <c r="A45" s="20" t="s">
        <v>99</v>
      </c>
      <c r="B45" s="20"/>
      <c r="C45" s="21" t="s">
        <v>221</v>
      </c>
      <c r="D45" s="21"/>
      <c r="E45" s="21"/>
      <c r="F45" s="21"/>
      <c r="G45" s="21"/>
      <c r="H45" s="21"/>
      <c r="I45" s="21"/>
      <c r="J45" s="22"/>
    </row>
    <row r="46" spans="1:10" x14ac:dyDescent="0.25">
      <c r="A46" s="20" t="s">
        <v>100</v>
      </c>
      <c r="B46" s="20"/>
      <c r="C46" s="20" t="s">
        <v>222</v>
      </c>
      <c r="D46" s="20"/>
      <c r="E46" s="20"/>
      <c r="F46" s="20"/>
      <c r="G46" s="20"/>
      <c r="H46" s="20"/>
      <c r="I46" s="20"/>
      <c r="J46" s="23"/>
    </row>
    <row r="47" spans="1:10" x14ac:dyDescent="0.25">
      <c r="A47" s="20" t="s">
        <v>101</v>
      </c>
      <c r="B47" s="20"/>
      <c r="C47" s="20" t="s">
        <v>223</v>
      </c>
      <c r="D47" s="20"/>
      <c r="E47" s="20"/>
      <c r="F47" s="20"/>
      <c r="G47" s="20"/>
      <c r="H47" s="20"/>
      <c r="I47" s="20"/>
      <c r="J47" s="23"/>
    </row>
    <row r="48" spans="1:10" x14ac:dyDescent="0.25">
      <c r="A48" s="20" t="s">
        <v>113</v>
      </c>
      <c r="B48" s="20"/>
      <c r="C48" s="20" t="s">
        <v>224</v>
      </c>
      <c r="D48" s="20"/>
      <c r="E48" s="20"/>
      <c r="F48" s="20"/>
      <c r="G48" s="20"/>
      <c r="H48" s="20"/>
      <c r="I48" s="20"/>
      <c r="J48" s="23"/>
    </row>
    <row r="49" spans="1:11" x14ac:dyDescent="0.25">
      <c r="A49" s="20" t="s">
        <v>225</v>
      </c>
      <c r="B49" s="20"/>
      <c r="C49" s="20" t="s">
        <v>226</v>
      </c>
      <c r="D49" s="20"/>
      <c r="E49" s="20"/>
      <c r="F49" s="20"/>
      <c r="G49" s="20"/>
      <c r="H49" s="20"/>
      <c r="I49" s="20"/>
      <c r="J49" s="23"/>
    </row>
    <row r="50" spans="1:11" x14ac:dyDescent="0.25">
      <c r="A50" s="20" t="s">
        <v>227</v>
      </c>
      <c r="B50" s="20"/>
      <c r="C50" s="21" t="s">
        <v>228</v>
      </c>
      <c r="D50" s="21"/>
      <c r="E50" s="21"/>
      <c r="F50" s="21"/>
      <c r="G50" s="21"/>
      <c r="H50" s="21"/>
      <c r="I50" s="21"/>
      <c r="J50" s="22"/>
    </row>
    <row r="51" spans="1:11" x14ac:dyDescent="0.25">
      <c r="A51" s="20" t="s">
        <v>229</v>
      </c>
      <c r="B51" s="20"/>
      <c r="C51" s="20" t="s">
        <v>230</v>
      </c>
      <c r="D51" s="20"/>
      <c r="E51" s="20"/>
      <c r="F51" s="20"/>
      <c r="G51" s="20"/>
      <c r="H51" s="20"/>
      <c r="I51" s="20"/>
      <c r="J51" s="23"/>
    </row>
    <row r="52" spans="1:11" x14ac:dyDescent="0.25">
      <c r="A52" s="20" t="s">
        <v>231</v>
      </c>
      <c r="B52" s="20"/>
      <c r="C52" s="20" t="s">
        <v>232</v>
      </c>
      <c r="D52" s="20"/>
      <c r="E52" s="20"/>
      <c r="F52" s="20"/>
      <c r="G52" s="20"/>
      <c r="H52" s="20"/>
      <c r="I52" s="20"/>
      <c r="J52" s="23"/>
    </row>
    <row r="53" spans="1:11" x14ac:dyDescent="0.25">
      <c r="A53" s="20" t="s">
        <v>233</v>
      </c>
      <c r="B53" s="20"/>
      <c r="C53" s="20" t="s">
        <v>234</v>
      </c>
      <c r="D53" s="20"/>
      <c r="E53" s="20"/>
      <c r="F53" s="20"/>
      <c r="G53" s="20"/>
      <c r="H53" s="20"/>
      <c r="I53" s="20"/>
      <c r="J53" s="23"/>
    </row>
    <row r="54" spans="1:11" x14ac:dyDescent="0.25">
      <c r="A54" s="20" t="s">
        <v>235</v>
      </c>
      <c r="B54" s="20"/>
      <c r="C54" s="20" t="s">
        <v>236</v>
      </c>
      <c r="D54" s="20"/>
      <c r="E54" s="20"/>
      <c r="F54" s="20"/>
      <c r="G54" s="20"/>
      <c r="H54" s="20"/>
      <c r="I54" s="20"/>
      <c r="J54" s="23"/>
    </row>
    <row r="55" spans="1:11" x14ac:dyDescent="0.25">
      <c r="A55" s="20" t="s">
        <v>237</v>
      </c>
      <c r="B55" s="20"/>
      <c r="C55" s="20" t="s">
        <v>238</v>
      </c>
      <c r="D55" s="20"/>
      <c r="E55" s="20"/>
      <c r="F55" s="20"/>
      <c r="G55" s="20"/>
      <c r="H55" s="20"/>
      <c r="I55" s="20"/>
      <c r="J55" s="23"/>
    </row>
    <row r="56" spans="1:11" x14ac:dyDescent="0.25">
      <c r="A56" s="20" t="s">
        <v>239</v>
      </c>
      <c r="B56" s="20"/>
      <c r="C56" s="21" t="s">
        <v>240</v>
      </c>
      <c r="D56" s="21"/>
      <c r="E56" s="21"/>
      <c r="F56" s="21"/>
      <c r="G56" s="21"/>
      <c r="H56" s="21"/>
      <c r="I56" s="21"/>
      <c r="J56" s="22"/>
    </row>
    <row r="58" spans="1:11" x14ac:dyDescent="0.25">
      <c r="A58" s="15" t="s">
        <v>241</v>
      </c>
      <c r="B58" s="15"/>
      <c r="C58" s="15"/>
      <c r="D58" s="15"/>
      <c r="E58" s="15"/>
      <c r="F58" s="15"/>
      <c r="G58" s="15"/>
      <c r="H58" s="15"/>
    </row>
    <row r="59" spans="1:11" x14ac:dyDescent="0.25">
      <c r="A59" s="15" t="s">
        <v>242</v>
      </c>
      <c r="B59" s="15"/>
      <c r="C59" s="15"/>
      <c r="D59" s="15"/>
      <c r="E59" s="15"/>
      <c r="F59" s="15"/>
      <c r="G59" s="15"/>
      <c r="H59" s="15"/>
      <c r="I59" s="15"/>
      <c r="J59" s="15"/>
      <c r="K59" s="15"/>
    </row>
    <row r="60" spans="1:11" x14ac:dyDescent="0.25">
      <c r="A60" s="24" t="s">
        <v>243</v>
      </c>
      <c r="B60" s="24"/>
      <c r="C60" s="25" t="s">
        <v>244</v>
      </c>
      <c r="D60" s="25"/>
      <c r="E60" s="25"/>
      <c r="F60" s="25"/>
      <c r="G60" s="25"/>
      <c r="H60" s="25"/>
      <c r="I60" s="25"/>
      <c r="J60" s="25"/>
      <c r="K60" s="26"/>
    </row>
    <row r="61" spans="1:11" x14ac:dyDescent="0.25">
      <c r="A61" s="27" t="s">
        <v>245</v>
      </c>
      <c r="B61" s="27"/>
      <c r="C61" s="28" t="s">
        <v>246</v>
      </c>
      <c r="D61" s="28"/>
      <c r="E61" s="28"/>
      <c r="F61" s="28"/>
      <c r="G61" s="28"/>
      <c r="H61" s="28"/>
      <c r="I61" s="28"/>
      <c r="J61" s="28"/>
      <c r="K61" s="29"/>
    </row>
    <row r="62" spans="1:11" x14ac:dyDescent="0.25">
      <c r="A62" s="24" t="s">
        <v>247</v>
      </c>
      <c r="B62" s="24"/>
      <c r="C62" s="24"/>
      <c r="D62" s="24"/>
      <c r="E62" s="24"/>
      <c r="F62" s="24"/>
      <c r="G62" s="24"/>
      <c r="H62" s="24"/>
      <c r="I62" s="24"/>
      <c r="J62" s="24"/>
      <c r="K62" s="24"/>
    </row>
    <row r="64" spans="1:11" x14ac:dyDescent="0.25">
      <c r="A64" s="20" t="s">
        <v>248</v>
      </c>
      <c r="B64" s="20"/>
      <c r="C64" s="30" t="s">
        <v>249</v>
      </c>
      <c r="D64" s="20" t="s">
        <v>196</v>
      </c>
      <c r="E64" s="20"/>
      <c r="F64" s="20"/>
      <c r="G64" s="20"/>
      <c r="H64" s="20"/>
      <c r="I64" s="20"/>
      <c r="J64" s="20"/>
      <c r="K64" s="23"/>
    </row>
    <row r="65" spans="1:11" x14ac:dyDescent="0.25">
      <c r="A65" s="31" t="s">
        <v>250</v>
      </c>
      <c r="B65" s="31"/>
      <c r="C65" s="32" t="s">
        <v>251</v>
      </c>
      <c r="D65" s="33" t="s">
        <v>252</v>
      </c>
      <c r="E65" s="33"/>
      <c r="F65" s="33"/>
      <c r="G65" s="33"/>
      <c r="H65" s="33"/>
      <c r="I65" s="33"/>
      <c r="J65" s="33"/>
      <c r="K65" s="34"/>
    </row>
    <row r="66" spans="1:11" x14ac:dyDescent="0.25">
      <c r="A66" s="31" t="s">
        <v>253</v>
      </c>
      <c r="B66" s="31"/>
      <c r="C66" s="32" t="s">
        <v>251</v>
      </c>
      <c r="D66" s="33" t="s">
        <v>254</v>
      </c>
      <c r="E66" s="33"/>
      <c r="F66" s="33"/>
      <c r="G66" s="33"/>
      <c r="H66" s="33"/>
      <c r="I66" s="33"/>
      <c r="J66" s="33"/>
      <c r="K66" s="34"/>
    </row>
    <row r="67" spans="1:11" x14ac:dyDescent="0.25">
      <c r="A67" s="31" t="s">
        <v>255</v>
      </c>
      <c r="B67" s="31"/>
      <c r="C67" s="32" t="s">
        <v>256</v>
      </c>
      <c r="D67" s="33" t="s">
        <v>257</v>
      </c>
      <c r="E67" s="33"/>
      <c r="F67" s="33"/>
      <c r="G67" s="33"/>
      <c r="H67" s="33"/>
      <c r="I67" s="33"/>
      <c r="J67" s="33"/>
      <c r="K67" s="34"/>
    </row>
    <row r="68" spans="1:11" x14ac:dyDescent="0.25">
      <c r="A68" s="31" t="s">
        <v>258</v>
      </c>
      <c r="B68" s="31"/>
      <c r="C68" s="32" t="s">
        <v>256</v>
      </c>
      <c r="D68" s="33" t="s">
        <v>259</v>
      </c>
      <c r="E68" s="33"/>
      <c r="F68" s="33"/>
      <c r="G68" s="33"/>
      <c r="H68" s="33"/>
      <c r="I68" s="33"/>
      <c r="J68" s="33"/>
      <c r="K68" s="34"/>
    </row>
    <row r="69" spans="1:11" x14ac:dyDescent="0.25">
      <c r="A69" s="31" t="s">
        <v>260</v>
      </c>
      <c r="B69" s="31"/>
      <c r="C69" s="32" t="s">
        <v>251</v>
      </c>
      <c r="D69" s="35" t="s">
        <v>261</v>
      </c>
      <c r="E69" s="35"/>
      <c r="F69" s="35"/>
      <c r="G69" s="35"/>
      <c r="H69" s="35"/>
      <c r="I69" s="35"/>
      <c r="J69" s="35"/>
      <c r="K69" s="36"/>
    </row>
    <row r="70" spans="1:11" x14ac:dyDescent="0.25">
      <c r="A70" s="31" t="s">
        <v>262</v>
      </c>
      <c r="B70" s="31"/>
      <c r="C70" s="32" t="s">
        <v>256</v>
      </c>
      <c r="D70" s="35" t="s">
        <v>263</v>
      </c>
      <c r="E70" s="35"/>
      <c r="F70" s="35"/>
      <c r="G70" s="35"/>
      <c r="H70" s="35"/>
      <c r="I70" s="35"/>
      <c r="J70" s="35"/>
      <c r="K70" s="36"/>
    </row>
    <row r="71" spans="1:11" x14ac:dyDescent="0.25">
      <c r="A71" s="31" t="s">
        <v>264</v>
      </c>
      <c r="B71" s="31"/>
      <c r="C71" s="32" t="s">
        <v>256</v>
      </c>
      <c r="D71" s="33" t="s">
        <v>265</v>
      </c>
      <c r="E71" s="33"/>
      <c r="F71" s="33"/>
      <c r="G71" s="33"/>
      <c r="H71" s="33"/>
      <c r="I71" s="33"/>
      <c r="J71" s="33"/>
      <c r="K71" s="34"/>
    </row>
    <row r="72" spans="1:11" x14ac:dyDescent="0.25">
      <c r="A72" s="31" t="s">
        <v>266</v>
      </c>
      <c r="B72" s="31"/>
      <c r="C72" s="32" t="s">
        <v>256</v>
      </c>
      <c r="D72" s="33" t="s">
        <v>267</v>
      </c>
      <c r="E72" s="33"/>
      <c r="F72" s="33"/>
      <c r="G72" s="33"/>
      <c r="H72" s="33"/>
      <c r="I72" s="33"/>
      <c r="J72" s="33"/>
      <c r="K72" s="34"/>
    </row>
    <row r="73" spans="1:11" x14ac:dyDescent="0.25">
      <c r="A73" s="31" t="s">
        <v>268</v>
      </c>
      <c r="B73" s="31"/>
      <c r="C73" s="32" t="s">
        <v>256</v>
      </c>
      <c r="D73" s="33" t="s">
        <v>269</v>
      </c>
      <c r="E73" s="33"/>
      <c r="F73" s="33"/>
      <c r="G73" s="33"/>
      <c r="H73" s="33"/>
      <c r="I73" s="33"/>
      <c r="J73" s="33"/>
      <c r="K73" s="34"/>
    </row>
    <row r="74" spans="1:11" x14ac:dyDescent="0.25">
      <c r="A74" s="37"/>
      <c r="B74" s="37"/>
      <c r="C74" s="37"/>
      <c r="D74" s="38"/>
      <c r="E74" s="38"/>
      <c r="F74" s="38"/>
      <c r="G74" s="38"/>
      <c r="H74" s="38"/>
      <c r="I74" s="38"/>
      <c r="J74" s="38"/>
      <c r="K74" s="39"/>
    </row>
    <row r="75" spans="1:11" x14ac:dyDescent="0.25">
      <c r="A75" s="31" t="s">
        <v>270</v>
      </c>
      <c r="B75" s="31"/>
      <c r="C75" s="40" t="s">
        <v>196</v>
      </c>
      <c r="D75" s="40"/>
      <c r="E75" s="40"/>
      <c r="F75" s="40"/>
      <c r="G75" s="40"/>
      <c r="H75" s="40"/>
      <c r="I75" s="40"/>
      <c r="J75" s="40"/>
      <c r="K75" s="41"/>
    </row>
    <row r="76" spans="1:11" x14ac:dyDescent="0.25">
      <c r="A76" s="31" t="s">
        <v>271</v>
      </c>
      <c r="B76" s="31"/>
      <c r="C76" s="40" t="s">
        <v>272</v>
      </c>
      <c r="D76" s="40"/>
      <c r="E76" s="40"/>
      <c r="F76" s="40"/>
      <c r="G76" s="40"/>
      <c r="H76" s="40"/>
      <c r="I76" s="40"/>
      <c r="J76" s="40"/>
      <c r="K76" s="41"/>
    </row>
    <row r="77" spans="1:11" x14ac:dyDescent="0.25">
      <c r="A77" s="31" t="s">
        <v>273</v>
      </c>
      <c r="B77" s="31"/>
      <c r="C77" s="42" t="s">
        <v>274</v>
      </c>
      <c r="D77" s="42"/>
      <c r="E77" s="42"/>
      <c r="F77" s="42"/>
      <c r="G77" s="42"/>
      <c r="H77" s="42"/>
      <c r="I77" s="42"/>
      <c r="J77" s="42"/>
      <c r="K77" s="43"/>
    </row>
    <row r="78" spans="1:11" x14ac:dyDescent="0.25">
      <c r="A78" s="20" t="s">
        <v>275</v>
      </c>
      <c r="B78" s="20"/>
      <c r="C78" s="44" t="s">
        <v>276</v>
      </c>
      <c r="D78" s="44"/>
      <c r="E78" s="44"/>
      <c r="F78" s="44"/>
      <c r="G78" s="44"/>
      <c r="H78" s="44"/>
      <c r="I78" s="44"/>
      <c r="J78" s="44"/>
      <c r="K78" s="45"/>
    </row>
  </sheetData>
  <mergeCells count="131">
    <mergeCell ref="A76:B76"/>
    <mergeCell ref="C76:K76"/>
    <mergeCell ref="A77:B77"/>
    <mergeCell ref="C77:K77"/>
    <mergeCell ref="A78:B78"/>
    <mergeCell ref="C78:K78"/>
    <mergeCell ref="A72:B72"/>
    <mergeCell ref="D72:K72"/>
    <mergeCell ref="A73:B73"/>
    <mergeCell ref="D73:K73"/>
    <mergeCell ref="A75:B75"/>
    <mergeCell ref="C75:K75"/>
    <mergeCell ref="A69:B69"/>
    <mergeCell ref="D69:K69"/>
    <mergeCell ref="A70:B70"/>
    <mergeCell ref="D70:K70"/>
    <mergeCell ref="A71:B71"/>
    <mergeCell ref="D71:K71"/>
    <mergeCell ref="A66:B66"/>
    <mergeCell ref="D66:K66"/>
    <mergeCell ref="A67:B67"/>
    <mergeCell ref="D67:K67"/>
    <mergeCell ref="A68:B68"/>
    <mergeCell ref="D68:K68"/>
    <mergeCell ref="A62:K62"/>
    <mergeCell ref="A64:B64"/>
    <mergeCell ref="D64:K64"/>
    <mergeCell ref="A65:B65"/>
    <mergeCell ref="D65:K65"/>
    <mergeCell ref="A58:H58"/>
    <mergeCell ref="A59:K59"/>
    <mergeCell ref="A60:B60"/>
    <mergeCell ref="C60:K60"/>
    <mergeCell ref="A61:B61"/>
    <mergeCell ref="C61:K61"/>
    <mergeCell ref="A54:B54"/>
    <mergeCell ref="C54:J54"/>
    <mergeCell ref="A55:B55"/>
    <mergeCell ref="C55:J55"/>
    <mergeCell ref="A56:B56"/>
    <mergeCell ref="C56:J56"/>
    <mergeCell ref="A51:B51"/>
    <mergeCell ref="C51:J51"/>
    <mergeCell ref="A52:B52"/>
    <mergeCell ref="C52:J52"/>
    <mergeCell ref="A53:B53"/>
    <mergeCell ref="C53:J53"/>
    <mergeCell ref="A48:B48"/>
    <mergeCell ref="C48:J48"/>
    <mergeCell ref="A49:B49"/>
    <mergeCell ref="C49:J49"/>
    <mergeCell ref="A50:B50"/>
    <mergeCell ref="C50:J50"/>
    <mergeCell ref="A45:B45"/>
    <mergeCell ref="C45:J45"/>
    <mergeCell ref="A46:B46"/>
    <mergeCell ref="C46:J46"/>
    <mergeCell ref="A47:B47"/>
    <mergeCell ref="C47:J47"/>
    <mergeCell ref="A42:B42"/>
    <mergeCell ref="C42:J42"/>
    <mergeCell ref="A43:B43"/>
    <mergeCell ref="C43:J43"/>
    <mergeCell ref="A44:B44"/>
    <mergeCell ref="C44:J44"/>
    <mergeCell ref="A39:B39"/>
    <mergeCell ref="C39:J39"/>
    <mergeCell ref="A40:B40"/>
    <mergeCell ref="C40:J40"/>
    <mergeCell ref="A41:B41"/>
    <mergeCell ref="C41:J41"/>
    <mergeCell ref="A36:B36"/>
    <mergeCell ref="C36:J36"/>
    <mergeCell ref="A37:B37"/>
    <mergeCell ref="C37:J37"/>
    <mergeCell ref="A38:B38"/>
    <mergeCell ref="C38:J38"/>
    <mergeCell ref="A33:B33"/>
    <mergeCell ref="C33:J33"/>
    <mergeCell ref="A34:B34"/>
    <mergeCell ref="C34:J34"/>
    <mergeCell ref="A35:B35"/>
    <mergeCell ref="C35:J35"/>
    <mergeCell ref="A30:B30"/>
    <mergeCell ref="C30:J30"/>
    <mergeCell ref="A31:B31"/>
    <mergeCell ref="C31:J31"/>
    <mergeCell ref="A32:B32"/>
    <mergeCell ref="C32:J32"/>
    <mergeCell ref="A27:J27"/>
    <mergeCell ref="A28:B28"/>
    <mergeCell ref="C28:H28"/>
    <mergeCell ref="A29:B29"/>
    <mergeCell ref="C29:J29"/>
    <mergeCell ref="F21:F23"/>
    <mergeCell ref="G21:G23"/>
    <mergeCell ref="H21:H25"/>
    <mergeCell ref="I21:I23"/>
    <mergeCell ref="J21:J23"/>
    <mergeCell ref="F18:F20"/>
    <mergeCell ref="G18:G20"/>
    <mergeCell ref="H18:H20"/>
    <mergeCell ref="I18:I20"/>
    <mergeCell ref="J18:J20"/>
    <mergeCell ref="F15:F17"/>
    <mergeCell ref="G15:G17"/>
    <mergeCell ref="H15:H17"/>
    <mergeCell ref="I15:I17"/>
    <mergeCell ref="J15:J17"/>
    <mergeCell ref="F12:F14"/>
    <mergeCell ref="G12:G14"/>
    <mergeCell ref="H12:H14"/>
    <mergeCell ref="I12:I14"/>
    <mergeCell ref="J12:J14"/>
    <mergeCell ref="F9:F11"/>
    <mergeCell ref="G9:G11"/>
    <mergeCell ref="H9:H11"/>
    <mergeCell ref="I9:I11"/>
    <mergeCell ref="J9:J11"/>
    <mergeCell ref="F6:F8"/>
    <mergeCell ref="G6:G8"/>
    <mergeCell ref="H6:H8"/>
    <mergeCell ref="I6:I8"/>
    <mergeCell ref="J6:J8"/>
    <mergeCell ref="A1:E1"/>
    <mergeCell ref="F1:I1"/>
    <mergeCell ref="F3:F5"/>
    <mergeCell ref="G3:G5"/>
    <mergeCell ref="H3:H5"/>
    <mergeCell ref="I3:I5"/>
    <mergeCell ref="J3:J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4DA89899F2B14788C031AF9CB0754E" ma:contentTypeVersion="4" ma:contentTypeDescription="Create a new document." ma:contentTypeScope="" ma:versionID="57fcc2bb15fd1442607e03cab7ccf2c7">
  <xsd:schema xmlns:xsd="http://www.w3.org/2001/XMLSchema" xmlns:xs="http://www.w3.org/2001/XMLSchema" xmlns:p="http://schemas.microsoft.com/office/2006/metadata/properties" xmlns:ns3="4a711d73-759d-47a4-b214-664b09fafab0" targetNamespace="http://schemas.microsoft.com/office/2006/metadata/properties" ma:root="true" ma:fieldsID="45e870f2160b7b95badde2dc2e8fc235" ns3:_="">
    <xsd:import namespace="4a711d73-759d-47a4-b214-664b09fafab0"/>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11d73-759d-47a4-b214-664b09faf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3D702-3DC1-43C2-99C4-E4F39C34F2AC}">
  <ds:schemaRefs>
    <ds:schemaRef ds:uri="4a711d73-759d-47a4-b214-664b09fafab0"/>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DE6A086-6E76-4EE1-ACB4-FF4206D06FFB}">
  <ds:schemaRefs>
    <ds:schemaRef ds:uri="http://schemas.microsoft.com/sharepoint/v3/contenttype/forms"/>
  </ds:schemaRefs>
</ds:datastoreItem>
</file>

<file path=customXml/itemProps3.xml><?xml version="1.0" encoding="utf-8"?>
<ds:datastoreItem xmlns:ds="http://schemas.openxmlformats.org/officeDocument/2006/customXml" ds:itemID="{21EB412F-5750-4256-9163-D52DF0459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711d73-759d-47a4-b214-664b09fafa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McClain</dc:creator>
  <cp:lastModifiedBy>Will  McClain</cp:lastModifiedBy>
  <dcterms:created xsi:type="dcterms:W3CDTF">2024-08-19T15:57:12Z</dcterms:created>
  <dcterms:modified xsi:type="dcterms:W3CDTF">2024-08-23T16:37:22Z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0x010100A74DA89899F2B14788C031AF9CB0754E</vt:lpwstr>
  </property>
</Properties>
</file>